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1"/>
  <workbookPr showInkAnnotation="0" codeName="ThisWorkbook"/>
  <mc:AlternateContent xmlns:mc="http://schemas.openxmlformats.org/markup-compatibility/2006">
    <mc:Choice Requires="x15">
      <x15ac:absPath xmlns:x15ac="http://schemas.microsoft.com/office/spreadsheetml/2010/11/ac" url="/Users/thomaslabachot/Nextcloud/UPPA/"/>
    </mc:Choice>
  </mc:AlternateContent>
  <xr:revisionPtr revIDLastSave="0" documentId="13_ncr:1_{EB7F7AF7-8798-134E-88E9-72629399A7F4}" xr6:coauthVersionLast="47" xr6:coauthVersionMax="47" xr10:uidLastSave="{00000000-0000-0000-0000-000000000000}"/>
  <bookViews>
    <workbookView xWindow="-13060" yWindow="-28200" windowWidth="51200" windowHeight="28200" activeTab="6" xr2:uid="{00000000-000D-0000-FFFF-FFFF00000000}"/>
  </bookViews>
  <sheets>
    <sheet name="BUT 1" sheetId="1" r:id="rId1"/>
    <sheet name="BUT 2 - Cyber Alt" sheetId="4" r:id="rId2"/>
    <sheet name="BUT 2 - ROM Alt" sheetId="3" r:id="rId3"/>
    <sheet name="BUT 2 - PilPro Alt" sheetId="2" r:id="rId4"/>
    <sheet name="BUT 3 - Cyber" sheetId="5" r:id="rId5"/>
    <sheet name="BUT 3 - ROM" sheetId="6" r:id="rId6"/>
    <sheet name="BUT 3 - PilPro" sheetId="7" r:id="rId7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34" i="7" l="1"/>
  <c r="K41" i="7" s="1"/>
  <c r="AC33" i="7"/>
  <c r="K40" i="7" s="1"/>
  <c r="AC32" i="7"/>
  <c r="K39" i="7" s="1"/>
  <c r="AC31" i="7"/>
  <c r="K38" i="7" s="1"/>
  <c r="AC30" i="7"/>
  <c r="AC12" i="7"/>
  <c r="AC11" i="7"/>
  <c r="K18" i="7" s="1"/>
  <c r="AC10" i="7"/>
  <c r="K17" i="7" s="1"/>
  <c r="AC9" i="7"/>
  <c r="K16" i="7" s="1"/>
  <c r="AC8" i="7"/>
  <c r="K15" i="7" s="1"/>
  <c r="AC34" i="6"/>
  <c r="K41" i="6" s="1"/>
  <c r="AC33" i="6"/>
  <c r="K40" i="6" s="1"/>
  <c r="AC32" i="6"/>
  <c r="K39" i="6" s="1"/>
  <c r="AC31" i="6"/>
  <c r="K38" i="6" s="1"/>
  <c r="AC30" i="6"/>
  <c r="AC12" i="6"/>
  <c r="K19" i="6" s="1"/>
  <c r="AC11" i="6"/>
  <c r="K18" i="6" s="1"/>
  <c r="AC10" i="6"/>
  <c r="K17" i="6" s="1"/>
  <c r="AC9" i="6"/>
  <c r="K16" i="6" s="1"/>
  <c r="AC8" i="6"/>
  <c r="K39" i="1"/>
  <c r="K38" i="1"/>
  <c r="K37" i="1"/>
  <c r="K33" i="1"/>
  <c r="K32" i="1"/>
  <c r="K31" i="1"/>
  <c r="K15" i="1"/>
  <c r="K14" i="1"/>
  <c r="K13" i="1"/>
  <c r="K49" i="4"/>
  <c r="K48" i="4"/>
  <c r="K47" i="4"/>
  <c r="K46" i="4"/>
  <c r="K45" i="4"/>
  <c r="K41" i="4"/>
  <c r="K40" i="4"/>
  <c r="K39" i="4"/>
  <c r="K38" i="4"/>
  <c r="K37" i="4"/>
  <c r="K19" i="4"/>
  <c r="K18" i="4"/>
  <c r="K17" i="4"/>
  <c r="K16" i="4"/>
  <c r="K15" i="4"/>
  <c r="K49" i="3"/>
  <c r="K48" i="3"/>
  <c r="K47" i="3"/>
  <c r="K46" i="3"/>
  <c r="K45" i="3"/>
  <c r="K41" i="3"/>
  <c r="K40" i="3"/>
  <c r="K39" i="3"/>
  <c r="K38" i="3"/>
  <c r="K37" i="3"/>
  <c r="K19" i="3"/>
  <c r="K18" i="3"/>
  <c r="K17" i="3"/>
  <c r="K16" i="3"/>
  <c r="K15" i="3"/>
  <c r="K49" i="2"/>
  <c r="K48" i="2"/>
  <c r="K47" i="2"/>
  <c r="K46" i="2"/>
  <c r="K45" i="2"/>
  <c r="K41" i="2"/>
  <c r="K40" i="2"/>
  <c r="K39" i="2"/>
  <c r="K38" i="2"/>
  <c r="K37" i="2"/>
  <c r="K19" i="2"/>
  <c r="K18" i="2"/>
  <c r="K17" i="2"/>
  <c r="K16" i="2"/>
  <c r="K15" i="2"/>
  <c r="AC34" i="5"/>
  <c r="K41" i="5" s="1"/>
  <c r="AC33" i="5"/>
  <c r="K40" i="5" s="1"/>
  <c r="AC32" i="5"/>
  <c r="K39" i="5" s="1"/>
  <c r="AC31" i="5"/>
  <c r="K38" i="5" s="1"/>
  <c r="AC30" i="5"/>
  <c r="K37" i="5" s="1"/>
  <c r="AC12" i="5"/>
  <c r="K19" i="5" s="1"/>
  <c r="AC11" i="5"/>
  <c r="K18" i="5" s="1"/>
  <c r="AC10" i="5"/>
  <c r="K17" i="5" s="1"/>
  <c r="AC9" i="5"/>
  <c r="K16" i="5" s="1"/>
  <c r="AC8" i="5"/>
  <c r="K15" i="5" s="1"/>
  <c r="AC34" i="4"/>
  <c r="AC33" i="4"/>
  <c r="AC32" i="4"/>
  <c r="AC31" i="4"/>
  <c r="AC30" i="4"/>
  <c r="AC12" i="4"/>
  <c r="AC11" i="4"/>
  <c r="AC10" i="4"/>
  <c r="AC9" i="4"/>
  <c r="AC8" i="4"/>
  <c r="AC34" i="3"/>
  <c r="AC33" i="3"/>
  <c r="AC32" i="3"/>
  <c r="AC31" i="3"/>
  <c r="AC30" i="3"/>
  <c r="AC12" i="3"/>
  <c r="AC11" i="3"/>
  <c r="AC10" i="3"/>
  <c r="AC9" i="3"/>
  <c r="AC8" i="3"/>
  <c r="K47" i="5" l="1"/>
  <c r="K47" i="6"/>
  <c r="K46" i="6"/>
  <c r="K47" i="7"/>
  <c r="K48" i="7"/>
  <c r="K37" i="7"/>
  <c r="K45" i="7" s="1"/>
  <c r="AC36" i="7"/>
  <c r="K19" i="7"/>
  <c r="K49" i="7" s="1"/>
  <c r="AC14" i="7"/>
  <c r="K46" i="7"/>
  <c r="K49" i="6"/>
  <c r="K37" i="6"/>
  <c r="AC36" i="6"/>
  <c r="K15" i="6"/>
  <c r="AC14" i="6"/>
  <c r="K48" i="6"/>
  <c r="K49" i="5"/>
  <c r="K48" i="5"/>
  <c r="K46" i="5"/>
  <c r="K45" i="5"/>
  <c r="AC36" i="5"/>
  <c r="AC14" i="5"/>
  <c r="AC36" i="4"/>
  <c r="AC14" i="4"/>
  <c r="AC36" i="3"/>
  <c r="AC14" i="3"/>
  <c r="AC34" i="2"/>
  <c r="AC33" i="2"/>
  <c r="AC30" i="2"/>
  <c r="AC12" i="2"/>
  <c r="AC11" i="2"/>
  <c r="K45" i="6" l="1"/>
  <c r="AC32" i="2"/>
  <c r="AC31" i="2"/>
  <c r="AC10" i="2"/>
  <c r="AC9" i="2"/>
  <c r="AC8" i="2"/>
  <c r="AA28" i="1"/>
  <c r="AA27" i="1"/>
  <c r="AA26" i="1"/>
  <c r="AA10" i="1"/>
  <c r="AA9" i="1"/>
  <c r="AA8" i="1"/>
  <c r="AC36" i="2" l="1"/>
  <c r="AC14" i="2"/>
  <c r="AA30" i="1"/>
  <c r="AA12" i="1"/>
</calcChain>
</file>

<file path=xl/sharedStrings.xml><?xml version="1.0" encoding="utf-8"?>
<sst xmlns="http://schemas.openxmlformats.org/spreadsheetml/2006/main" count="892" uniqueCount="277">
  <si>
    <t>Ressources</t>
  </si>
  <si>
    <t>SAE</t>
  </si>
  <si>
    <t>R101</t>
  </si>
  <si>
    <t>R102</t>
  </si>
  <si>
    <t>R103</t>
  </si>
  <si>
    <t>R104</t>
  </si>
  <si>
    <t>R105</t>
  </si>
  <si>
    <t>R106</t>
  </si>
  <si>
    <t>R107</t>
  </si>
  <si>
    <t>R108</t>
  </si>
  <si>
    <t>R109</t>
  </si>
  <si>
    <t>R110</t>
  </si>
  <si>
    <t>R111</t>
  </si>
  <si>
    <t>R112</t>
  </si>
  <si>
    <t>R113</t>
  </si>
  <si>
    <t>R114</t>
  </si>
  <si>
    <t>R115</t>
  </si>
  <si>
    <t>SAE 11 RT1</t>
  </si>
  <si>
    <t>SAE 12 RT1</t>
  </si>
  <si>
    <t>SAE 13 RT2</t>
  </si>
  <si>
    <t>SAE 14 RT3</t>
  </si>
  <si>
    <t>SAE 15 RT3</t>
  </si>
  <si>
    <t>Semestre 1</t>
  </si>
  <si>
    <t>UE</t>
  </si>
  <si>
    <t>Compétence</t>
  </si>
  <si>
    <t>Initiation aux réseaux informatiques</t>
  </si>
  <si>
    <t>Principes et architercture des réseaux</t>
  </si>
  <si>
    <t>Réseaux locaux et équipements actifs</t>
  </si>
  <si>
    <t>Fondamentaux des systèmes électroniques</t>
  </si>
  <si>
    <t>Supports de transmition pour les réseaux locaux</t>
  </si>
  <si>
    <t>Architecture des systèmes numériques et informatiques</t>
  </si>
  <si>
    <t>Fondamentaux de la programmation</t>
  </si>
  <si>
    <t>Bases des systèmes d'exploitation</t>
  </si>
  <si>
    <t>Introduction aux technologies Web</t>
  </si>
  <si>
    <t>Anglais de communication et initiation au vocabulaire technique</t>
  </si>
  <si>
    <t>Expre-Cult-Comm-Pro-1</t>
  </si>
  <si>
    <t>PPP S1 : connaître son champ d'activités</t>
  </si>
  <si>
    <t>Mathématiques du signal</t>
  </si>
  <si>
    <t>Mathématiques des transmissions</t>
  </si>
  <si>
    <t>Gestion de projet</t>
  </si>
  <si>
    <t>Sensibilisation à l'hygiène informatique et à la cybersécurité</t>
  </si>
  <si>
    <t>S'initier aux réseaux informatiques</t>
  </si>
  <si>
    <t>"Découvrir un dispositif de transmission"</t>
  </si>
  <si>
    <t>"Se présenter sur internet"</t>
  </si>
  <si>
    <t>Traitement de données</t>
  </si>
  <si>
    <t>Portfolio</t>
  </si>
  <si>
    <t>Stage</t>
  </si>
  <si>
    <t>Coefs</t>
  </si>
  <si>
    <t>RT 1.1</t>
  </si>
  <si>
    <t>RT1</t>
  </si>
  <si>
    <t>RT 1.2</t>
  </si>
  <si>
    <t>RT2</t>
  </si>
  <si>
    <t>RT 1.3</t>
  </si>
  <si>
    <t>RT3</t>
  </si>
  <si>
    <t>Notes</t>
  </si>
  <si>
    <t>S1</t>
  </si>
  <si>
    <t>Moyenne</t>
  </si>
  <si>
    <t>Administrer les réseaux et l'Internet</t>
  </si>
  <si>
    <t>Connecter les entreprises et les usagers</t>
  </si>
  <si>
    <t>Créer des outils et applications informatiques pour les R&amp;T</t>
  </si>
  <si>
    <t>R201</t>
  </si>
  <si>
    <t>R202</t>
  </si>
  <si>
    <t>R203</t>
  </si>
  <si>
    <t>R204</t>
  </si>
  <si>
    <t>R205</t>
  </si>
  <si>
    <t>R206</t>
  </si>
  <si>
    <t>R207</t>
  </si>
  <si>
    <t>R208</t>
  </si>
  <si>
    <t>R209</t>
  </si>
  <si>
    <t>R210</t>
  </si>
  <si>
    <t>R211</t>
  </si>
  <si>
    <t>R212</t>
  </si>
  <si>
    <t>R213</t>
  </si>
  <si>
    <t>R214</t>
  </si>
  <si>
    <t>SAE 21 RT1</t>
  </si>
  <si>
    <t>SAE 22 RT2</t>
  </si>
  <si>
    <t>SAE 23 RT3</t>
  </si>
  <si>
    <t>SAE 24</t>
  </si>
  <si>
    <t>Semestre 2</t>
  </si>
  <si>
    <t>Technologie de l'internet</t>
  </si>
  <si>
    <t>Administration système</t>
  </si>
  <si>
    <t>Bases des services réseaux</t>
  </si>
  <si>
    <t>Initiation à la téléphonie d'entreprise</t>
  </si>
  <si>
    <t>Signaux et systèmes pour les transmissions</t>
  </si>
  <si>
    <t>Numérisation de l'information</t>
  </si>
  <si>
    <t>Sources de données</t>
  </si>
  <si>
    <t>Analyse et traitement de données structurées</t>
  </si>
  <si>
    <t>Initiation au développement Web</t>
  </si>
  <si>
    <t>Anglais de communication et développement de l'anglais technique</t>
  </si>
  <si>
    <t>ECC2</t>
  </si>
  <si>
    <t>PPP</t>
  </si>
  <si>
    <t>Mathématiques des systèmes numériques</t>
  </si>
  <si>
    <t>Analyse des signaux</t>
  </si>
  <si>
    <t>Construire un réseau informatique pour une petite structure</t>
  </si>
  <si>
    <t>Mesurer et caractériser un signal ou un système</t>
  </si>
  <si>
    <t>Mettre en place une solution informatique pour l'entreprise</t>
  </si>
  <si>
    <t>Projet intégratif de S2</t>
  </si>
  <si>
    <t>RT 2.1</t>
  </si>
  <si>
    <t>RT 2.2</t>
  </si>
  <si>
    <t>RT 2.3</t>
  </si>
  <si>
    <t>S2</t>
  </si>
  <si>
    <t>Année</t>
  </si>
  <si>
    <t>R301</t>
  </si>
  <si>
    <t>R302</t>
  </si>
  <si>
    <t>R303</t>
  </si>
  <si>
    <t>R304</t>
  </si>
  <si>
    <t>R305</t>
  </si>
  <si>
    <t>R306</t>
  </si>
  <si>
    <t>R307</t>
  </si>
  <si>
    <t>R308</t>
  </si>
  <si>
    <t>R309</t>
  </si>
  <si>
    <t>R310</t>
  </si>
  <si>
    <t>R311</t>
  </si>
  <si>
    <t>R312</t>
  </si>
  <si>
    <t>R313</t>
  </si>
  <si>
    <t>R314</t>
  </si>
  <si>
    <t>R315</t>
  </si>
  <si>
    <t>R3R16</t>
  </si>
  <si>
    <t>R3C16</t>
  </si>
  <si>
    <t>SAE 301</t>
  </si>
  <si>
    <t>SAE 302</t>
  </si>
  <si>
    <t>SAE 303</t>
  </si>
  <si>
    <t>SAE 3P4</t>
  </si>
  <si>
    <t>SAE 3P5</t>
  </si>
  <si>
    <t>Semestre 3</t>
  </si>
  <si>
    <t>Réseaux de Campus</t>
  </si>
  <si>
    <t>Réseaux d’opérateurs</t>
  </si>
  <si>
    <t>Services réseaux avancés</t>
  </si>
  <si>
    <t>Services d’annuaire</t>
  </si>
  <si>
    <t>Chaînes de transmission numériques</t>
  </si>
  <si>
    <t>Fibres optiques et propagation</t>
  </si>
  <si>
    <t>Réseaux d’accès</t>
  </si>
  <si>
    <t>Consolidation de la programmation</t>
  </si>
  <si>
    <t>Programmation événementielle</t>
  </si>
  <si>
    <t>Gestion d’un système de bases de données</t>
  </si>
  <si>
    <t>Anglais Professionnel</t>
  </si>
  <si>
    <t>Expression- Culture-Comm pro: savoir collaborer</t>
  </si>
  <si>
    <t>Mathématiques : analyse de Fourier</t>
  </si>
  <si>
    <t>Gestion de projet 2 : utiliser les méthodes de gestion de projet</t>
  </si>
  <si>
    <t>Ingéniérie de la téléphonie sur IP</t>
  </si>
  <si>
    <t>Méthode de Pentesting</t>
  </si>
  <si>
    <t>Mettre en œuvre un système de transmission</t>
  </si>
  <si>
    <t>Développer des applications communicantes</t>
  </si>
  <si>
    <t>Déploiement d’un service de téléphonie multi-site</t>
  </si>
  <si>
    <t>Concevoir un réseau informatique adapté au multimédia</t>
  </si>
  <si>
    <t>RT 3.1</t>
  </si>
  <si>
    <t>RT 3.2</t>
  </si>
  <si>
    <t>RT 3.3</t>
  </si>
  <si>
    <t>RT 3.4</t>
  </si>
  <si>
    <t>P1</t>
  </si>
  <si>
    <t>RT 3.5</t>
  </si>
  <si>
    <t>P2</t>
  </si>
  <si>
    <t>S3</t>
  </si>
  <si>
    <t>Parcours compétence 1</t>
  </si>
  <si>
    <t>Parcours compétence 2</t>
  </si>
  <si>
    <t>R401</t>
  </si>
  <si>
    <t>R402</t>
  </si>
  <si>
    <t>R403</t>
  </si>
  <si>
    <t>R404</t>
  </si>
  <si>
    <t>R405</t>
  </si>
  <si>
    <t>R406</t>
  </si>
  <si>
    <t>R407</t>
  </si>
  <si>
    <t>R408</t>
  </si>
  <si>
    <t>R4CY09</t>
  </si>
  <si>
    <t>R4CY10</t>
  </si>
  <si>
    <t>R4CY11</t>
  </si>
  <si>
    <t>SAE 4CY1</t>
  </si>
  <si>
    <t>Semestre 4</t>
  </si>
  <si>
    <t>Infrastructures de sécurité</t>
  </si>
  <si>
    <t>Transmissions avancées</t>
  </si>
  <si>
    <t>Physique des Télécoms</t>
  </si>
  <si>
    <t>Réseaux cellulaires</t>
  </si>
  <si>
    <t>Automatisation des tâches d’administration</t>
  </si>
  <si>
    <t>Anglais professionnel 2</t>
  </si>
  <si>
    <t>Expression- Culture-Comm pro: préparer l'insertion pro</t>
  </si>
  <si>
    <t>Sécurité des LANs</t>
  </si>
  <si>
    <t>Cryptographie</t>
  </si>
  <si>
    <t>Sécurisation des services réseaux</t>
  </si>
  <si>
    <t>Déploiement d’une infra opérateur de services clients</t>
  </si>
  <si>
    <t>Protfolio</t>
  </si>
  <si>
    <t>RT 4.1</t>
  </si>
  <si>
    <t>RT 4.2</t>
  </si>
  <si>
    <t>RT 4.3</t>
  </si>
  <si>
    <t>RT 4.4</t>
  </si>
  <si>
    <t>RT 4.5</t>
  </si>
  <si>
    <t>R4EO09</t>
  </si>
  <si>
    <t>R4RO10</t>
  </si>
  <si>
    <t>SAE 4RO1</t>
  </si>
  <si>
    <t>Outils Devops</t>
  </si>
  <si>
    <t>Opérateurs de Télécoms</t>
  </si>
  <si>
    <t>R4PP09</t>
  </si>
  <si>
    <t>R4PP10</t>
  </si>
  <si>
    <t>SAE 4PP1</t>
  </si>
  <si>
    <t>R501</t>
  </si>
  <si>
    <t>R502</t>
  </si>
  <si>
    <t>R503</t>
  </si>
  <si>
    <t>R504</t>
  </si>
  <si>
    <t>R505</t>
  </si>
  <si>
    <t>R506</t>
  </si>
  <si>
    <t>R507</t>
  </si>
  <si>
    <t>R508</t>
  </si>
  <si>
    <t>R5Cyber.09</t>
  </si>
  <si>
    <t>R5Cyber.10</t>
  </si>
  <si>
    <t>R5Cyber.11</t>
  </si>
  <si>
    <t>R5Cyber12</t>
  </si>
  <si>
    <t>SAE5.01</t>
  </si>
  <si>
    <t>SAE5.02</t>
  </si>
  <si>
    <t>SAE5Portfolio</t>
  </si>
  <si>
    <t>SAE5Cyber.03</t>
  </si>
  <si>
    <t>RT 5.1</t>
  </si>
  <si>
    <t>RT 5.2</t>
  </si>
  <si>
    <t>RT 5.3</t>
  </si>
  <si>
    <t>RT 5.4</t>
  </si>
  <si>
    <t>RT 5.5</t>
  </si>
  <si>
    <t>WiFi Avancé</t>
  </si>
  <si>
    <t>Supervision des réseaux</t>
  </si>
  <si>
    <t>Ingénierie des systèmes télécoms</t>
  </si>
  <si>
    <t>Cycle de vie d'un projet informatique</t>
  </si>
  <si>
    <t>Anglais : Insertion profesionnelle 1</t>
  </si>
  <si>
    <t>Expression-Culture- Comunication : s'insérer dans une organisation</t>
  </si>
  <si>
    <t>Projet personnel et professionnel</t>
  </si>
  <si>
    <t>Architectures sécurisées</t>
  </si>
  <si>
    <t>Audit de sécurité</t>
  </si>
  <si>
    <t>Supervision de la sécurité</t>
  </si>
  <si>
    <t>Normes, standards, analyse de risque</t>
  </si>
  <si>
    <t>S5</t>
  </si>
  <si>
    <t>S6</t>
  </si>
  <si>
    <t>R601</t>
  </si>
  <si>
    <t>R602</t>
  </si>
  <si>
    <t>R6Cyber.04</t>
  </si>
  <si>
    <t>SAE6Cyber.01</t>
  </si>
  <si>
    <t>Réagir face à une cyberattaque</t>
  </si>
  <si>
    <t>SAE6.Portfolio</t>
  </si>
  <si>
    <t>SAE6.Stage</t>
  </si>
  <si>
    <t>RT 6.1</t>
  </si>
  <si>
    <t>RT 6.2</t>
  </si>
  <si>
    <t>RT 6.3</t>
  </si>
  <si>
    <t>RT 6.4</t>
  </si>
  <si>
    <t>RT 6.5</t>
  </si>
  <si>
    <t>S4</t>
  </si>
  <si>
    <t>Piloter projet info</t>
  </si>
  <si>
    <t>Gestion de projet 3</t>
  </si>
  <si>
    <t>Concevoir, Réaliser et présenter une solution technique</t>
  </si>
  <si>
    <t>Anglais : Insertion professionnelle 2</t>
  </si>
  <si>
    <t>Connaissance de l'entreprise</t>
  </si>
  <si>
    <t>Expression-Culture- Comunication : Communiquer en tant que futur cadre intermédiaire</t>
  </si>
  <si>
    <t>R603</t>
  </si>
  <si>
    <t>Réponse à incidents</t>
  </si>
  <si>
    <t>Assurer la sécurisation et la supervision avancées d'un système d'information</t>
  </si>
  <si>
    <t>R5ROM.09</t>
  </si>
  <si>
    <t>Services multimédias</t>
  </si>
  <si>
    <t>R5ROM.10</t>
  </si>
  <si>
    <t>Sécurité et QoS pour les réseaux opérateurs</t>
  </si>
  <si>
    <t>R5ROM.11</t>
  </si>
  <si>
    <t>Automatisation et virtualisation des réseaux</t>
  </si>
  <si>
    <t>SAE5ROM.03</t>
  </si>
  <si>
    <t>Déployer et gérer les services ROM</t>
  </si>
  <si>
    <t>R6ROM.04</t>
  </si>
  <si>
    <t>SAE6ROM.01</t>
  </si>
  <si>
    <t>Veille technologique</t>
  </si>
  <si>
    <t>Réaliser une veille technologique</t>
  </si>
  <si>
    <t>R5PilPro.09</t>
  </si>
  <si>
    <t>Ingénierie financière de projet</t>
  </si>
  <si>
    <t>R5PilPro.10</t>
  </si>
  <si>
    <t>Devenir Manager</t>
  </si>
  <si>
    <t>Etude de solutions techniques d'aménagement des infrastructures R&amp;T</t>
  </si>
  <si>
    <t>Conduite et valorisation d'un projet R&amp;T</t>
  </si>
  <si>
    <t>R6PilPro.04</t>
  </si>
  <si>
    <t>SAE5PilPro.03</t>
  </si>
  <si>
    <t>Déployer une solution technique d'aménagement des infrastructures R&amp;T</t>
  </si>
  <si>
    <t>SAE6PilPro.01</t>
  </si>
  <si>
    <t>Piloter des projets techniques complexes R&amp;T</t>
  </si>
  <si>
    <t>Etude de solutions techniques RTHD</t>
  </si>
  <si>
    <t>R5PilPro.11-1</t>
  </si>
  <si>
    <t>R5PilPro.11-2</t>
  </si>
  <si>
    <t>Semestre 5</t>
  </si>
  <si>
    <t>Semestre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</si>
</sst>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sz val="6"/>
      <name val="Yu Gothic"/>
      <family val="2"/>
      <charset val="128"/>
    </font>
    <font>
      <sz val="10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1"/>
      <color theme="1"/>
      <name val="Aptos"/>
      <family val="2"/>
    </font>
  </fonts>
  <fills count="10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C000"/>
        <bgColor indexed="64"/>
      </patternFill>
    </fill>
  </fills>
  <borders count="133">
    <border>
      <left/>
      <right/>
      <top/>
      <bottom/>
      <diagonal/>
    </border>
    <border>
      <left style="dotted">
        <color rgb="FF505050"/>
      </left>
      <right style="dotted">
        <color rgb="FF505050"/>
      </right>
      <top style="dotted">
        <color rgb="FF505050"/>
      </top>
      <bottom style="dotted">
        <color rgb="FF505050"/>
      </bottom>
      <diagonal/>
    </border>
    <border>
      <left style="dotted">
        <color rgb="FF505050"/>
      </left>
      <right style="dotted">
        <color rgb="FF505050"/>
      </right>
      <top style="thin">
        <color rgb="FF505050"/>
      </top>
      <bottom style="dotted">
        <color rgb="FF505050"/>
      </bottom>
      <diagonal/>
    </border>
    <border>
      <left style="dotted">
        <color rgb="FF505050"/>
      </left>
      <right style="thin">
        <color rgb="FF505050"/>
      </right>
      <top style="thin">
        <color rgb="FF505050"/>
      </top>
      <bottom style="dotted">
        <color rgb="FF505050"/>
      </bottom>
      <diagonal/>
    </border>
    <border>
      <left style="dotted">
        <color rgb="FF505050"/>
      </left>
      <right style="thin">
        <color rgb="FF505050"/>
      </right>
      <top style="dotted">
        <color rgb="FF505050"/>
      </top>
      <bottom style="dotted">
        <color rgb="FF505050"/>
      </bottom>
      <diagonal/>
    </border>
    <border>
      <left/>
      <right style="dotted">
        <color rgb="FF505050"/>
      </right>
      <top style="thin">
        <color rgb="FF505050"/>
      </top>
      <bottom style="dotted">
        <color rgb="FF505050"/>
      </bottom>
      <diagonal/>
    </border>
    <border>
      <left/>
      <right style="dotted">
        <color rgb="FF505050"/>
      </right>
      <top style="dotted">
        <color rgb="FF505050"/>
      </top>
      <bottom style="dotted">
        <color rgb="FF505050"/>
      </bottom>
      <diagonal/>
    </border>
    <border>
      <left style="dashed">
        <color rgb="FF505050"/>
      </left>
      <right style="dashed">
        <color rgb="FF505050"/>
      </right>
      <top style="dashed">
        <color rgb="FF505050"/>
      </top>
      <bottom style="dashed">
        <color rgb="FF505050"/>
      </bottom>
      <diagonal/>
    </border>
    <border>
      <left style="dashed">
        <color rgb="FF505050"/>
      </left>
      <right style="dashed">
        <color rgb="FF505050"/>
      </right>
      <top style="thin">
        <color rgb="FF505050"/>
      </top>
      <bottom style="dashed">
        <color rgb="FF505050"/>
      </bottom>
      <diagonal/>
    </border>
    <border>
      <left style="thin">
        <color rgb="FF505050"/>
      </left>
      <right/>
      <top/>
      <bottom/>
      <diagonal/>
    </border>
    <border>
      <left style="thin">
        <color rgb="FF505050"/>
      </left>
      <right/>
      <top style="thin">
        <color rgb="FF505050"/>
      </top>
      <bottom/>
      <diagonal/>
    </border>
    <border>
      <left style="thin">
        <color rgb="FF505050"/>
      </left>
      <right/>
      <top/>
      <bottom style="thin">
        <color rgb="FF505050"/>
      </bottom>
      <diagonal/>
    </border>
    <border>
      <left style="dashed">
        <color rgb="FF505050"/>
      </left>
      <right style="dashed">
        <color rgb="FF505050"/>
      </right>
      <top style="dashed">
        <color rgb="FF505050"/>
      </top>
      <bottom style="thin">
        <color rgb="FF505050"/>
      </bottom>
      <diagonal/>
    </border>
    <border>
      <left/>
      <right style="dotted">
        <color rgb="FF505050"/>
      </right>
      <top style="dotted">
        <color rgb="FF505050"/>
      </top>
      <bottom style="thin">
        <color rgb="FF505050"/>
      </bottom>
      <diagonal/>
    </border>
    <border>
      <left style="dotted">
        <color rgb="FF505050"/>
      </left>
      <right style="dotted">
        <color rgb="FF505050"/>
      </right>
      <top style="dotted">
        <color rgb="FF505050"/>
      </top>
      <bottom style="thin">
        <color rgb="FF505050"/>
      </bottom>
      <diagonal/>
    </border>
    <border>
      <left style="dotted">
        <color rgb="FF505050"/>
      </left>
      <right style="thin">
        <color rgb="FF505050"/>
      </right>
      <top style="dotted">
        <color rgb="FF505050"/>
      </top>
      <bottom style="thin">
        <color rgb="FF505050"/>
      </bottom>
      <diagonal/>
    </border>
    <border>
      <left style="dashed">
        <color rgb="FF505050"/>
      </left>
      <right style="dashed">
        <color rgb="FF505050"/>
      </right>
      <top/>
      <bottom style="dashed">
        <color rgb="FF505050"/>
      </bottom>
      <diagonal/>
    </border>
    <border>
      <left/>
      <right style="dotted">
        <color rgb="FF505050"/>
      </right>
      <top/>
      <bottom style="dotted">
        <color rgb="FF505050"/>
      </bottom>
      <diagonal/>
    </border>
    <border>
      <left style="dotted">
        <color rgb="FF505050"/>
      </left>
      <right style="dotted">
        <color rgb="FF505050"/>
      </right>
      <top/>
      <bottom style="dotted">
        <color rgb="FF505050"/>
      </bottom>
      <diagonal/>
    </border>
    <border>
      <left style="dotted">
        <color rgb="FF505050"/>
      </left>
      <right style="thin">
        <color rgb="FF505050"/>
      </right>
      <top/>
      <bottom style="dotted">
        <color rgb="FF505050"/>
      </bottom>
      <diagonal/>
    </border>
    <border>
      <left style="thin">
        <color rgb="FF505050"/>
      </left>
      <right style="dashed">
        <color rgb="FF505050"/>
      </right>
      <top/>
      <bottom style="dashed">
        <color rgb="FF505050"/>
      </bottom>
      <diagonal/>
    </border>
    <border>
      <left style="thin">
        <color rgb="FF505050"/>
      </left>
      <right style="dashed">
        <color rgb="FF505050"/>
      </right>
      <top style="dashed">
        <color rgb="FF505050"/>
      </top>
      <bottom style="dashed">
        <color rgb="FF505050"/>
      </bottom>
      <diagonal/>
    </border>
    <border>
      <left style="thin">
        <color rgb="FF505050"/>
      </left>
      <right style="dashed">
        <color rgb="FF505050"/>
      </right>
      <top style="dashed">
        <color rgb="FF505050"/>
      </top>
      <bottom style="thin">
        <color rgb="FF505050"/>
      </bottom>
      <diagonal/>
    </border>
    <border>
      <left style="thin">
        <color rgb="FF505050"/>
      </left>
      <right style="dashed">
        <color rgb="FF505050"/>
      </right>
      <top style="thin">
        <color rgb="FF505050"/>
      </top>
      <bottom style="dashed">
        <color rgb="FF505050"/>
      </bottom>
      <diagonal/>
    </border>
    <border>
      <left style="thin">
        <color rgb="FF505050"/>
      </left>
      <right style="thin">
        <color rgb="FF505050"/>
      </right>
      <top style="thin">
        <color rgb="FF505050"/>
      </top>
      <bottom/>
      <diagonal/>
    </border>
    <border>
      <left style="thin">
        <color rgb="FF505050"/>
      </left>
      <right style="thin">
        <color rgb="FF505050"/>
      </right>
      <top/>
      <bottom/>
      <diagonal/>
    </border>
    <border>
      <left style="thin">
        <color rgb="FF505050"/>
      </left>
      <right style="thin">
        <color rgb="FF505050"/>
      </right>
      <top/>
      <bottom style="thin">
        <color rgb="FF505050"/>
      </bottom>
      <diagonal/>
    </border>
    <border>
      <left style="thin">
        <color rgb="FF505050"/>
      </left>
      <right style="thin">
        <color rgb="FF505050"/>
      </right>
      <top style="thin">
        <color rgb="FF505050"/>
      </top>
      <bottom style="thin">
        <color rgb="FF505050"/>
      </bottom>
      <diagonal/>
    </border>
    <border>
      <left style="thin">
        <color rgb="FF505050"/>
      </left>
      <right style="thin">
        <color rgb="FF505050"/>
      </right>
      <top/>
      <bottom style="dashed">
        <color rgb="FF50505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rgb="FF505050"/>
      </right>
      <top style="dotted">
        <color rgb="FF505050"/>
      </top>
      <bottom/>
      <diagonal/>
    </border>
    <border>
      <left style="dotted">
        <color rgb="FF505050"/>
      </left>
      <right style="dotted">
        <color rgb="FF505050"/>
      </right>
      <top style="dotted">
        <color rgb="FF505050"/>
      </top>
      <bottom/>
      <diagonal/>
    </border>
    <border>
      <left style="dotted">
        <color rgb="FF505050"/>
      </left>
      <right style="thin">
        <color rgb="FF505050"/>
      </right>
      <top style="dotted">
        <color rgb="FF50505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rgb="FF505050"/>
      </left>
      <right style="dashed">
        <color rgb="FF505050"/>
      </right>
      <top style="dashed">
        <color rgb="FF50505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rgb="FF505050"/>
      </right>
      <top style="dotted">
        <color rgb="FF505050"/>
      </top>
      <bottom style="dotted">
        <color rgb="FF505050"/>
      </bottom>
      <diagonal/>
    </border>
    <border>
      <left style="dotted">
        <color rgb="FF505050"/>
      </left>
      <right/>
      <top style="dotted">
        <color rgb="FF505050"/>
      </top>
      <bottom style="dotted">
        <color rgb="FF505050"/>
      </bottom>
      <diagonal/>
    </border>
    <border>
      <left style="dotted">
        <color rgb="FF505050"/>
      </left>
      <right/>
      <top style="dotted">
        <color rgb="FF505050"/>
      </top>
      <bottom style="thin">
        <color rgb="FF505050"/>
      </bottom>
      <diagonal/>
    </border>
    <border>
      <left style="dotted">
        <color rgb="FF505050"/>
      </left>
      <right/>
      <top/>
      <bottom style="dotted">
        <color rgb="FF505050"/>
      </bottom>
      <diagonal/>
    </border>
    <border>
      <left/>
      <right/>
      <top style="thin">
        <color rgb="FF505050"/>
      </top>
      <bottom style="dotted">
        <color rgb="FF505050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thin">
        <color rgb="FF505050"/>
      </left>
      <right/>
      <top style="dashed">
        <color rgb="FF505050"/>
      </top>
      <bottom style="dashed">
        <color rgb="FF505050"/>
      </bottom>
      <diagonal/>
    </border>
    <border>
      <left/>
      <right style="thin">
        <color rgb="FF505050"/>
      </right>
      <top style="dotted">
        <color rgb="FF505050"/>
      </top>
      <bottom style="dotted">
        <color rgb="FF505050"/>
      </bottom>
      <diagonal/>
    </border>
    <border>
      <left style="dashed">
        <color rgb="FF505050"/>
      </left>
      <right style="dashed">
        <color rgb="FF505050"/>
      </right>
      <top/>
      <bottom/>
      <diagonal/>
    </border>
    <border>
      <left/>
      <right style="dotted">
        <color rgb="FF505050"/>
      </right>
      <top/>
      <bottom/>
      <diagonal/>
    </border>
    <border>
      <left style="dotted">
        <color rgb="FF505050"/>
      </left>
      <right style="dotted">
        <color rgb="FF505050"/>
      </right>
      <top/>
      <bottom/>
      <diagonal/>
    </border>
    <border>
      <left style="dotted">
        <color rgb="FF505050"/>
      </left>
      <right/>
      <top style="dotted">
        <color rgb="FF505050"/>
      </top>
      <bottom style="dotted">
        <color auto="1"/>
      </bottom>
      <diagonal/>
    </border>
    <border>
      <left style="dotted">
        <color rgb="FF505050"/>
      </left>
      <right/>
      <top/>
      <bottom/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 style="dotted">
        <color rgb="FF505050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rgb="FF505050"/>
      </top>
      <bottom style="dotted">
        <color rgb="FF505050"/>
      </bottom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thin">
        <color indexed="64"/>
      </right>
      <top style="dotted">
        <color auto="1"/>
      </top>
      <bottom style="dotted">
        <color auto="1"/>
      </bottom>
      <diagonal/>
    </border>
    <border>
      <left style="dotted">
        <color rgb="FF505050"/>
      </left>
      <right style="thin">
        <color indexed="64"/>
      </right>
      <top style="dotted">
        <color rgb="FF505050"/>
      </top>
      <bottom style="dotted">
        <color rgb="FF505050"/>
      </bottom>
      <diagonal/>
    </border>
    <border>
      <left style="dotted">
        <color rgb="FF505050"/>
      </left>
      <right style="thin">
        <color indexed="64"/>
      </right>
      <top style="dotted">
        <color rgb="FF505050"/>
      </top>
      <bottom style="thin">
        <color rgb="FF505050"/>
      </bottom>
      <diagonal/>
    </border>
    <border>
      <left style="thin">
        <color indexed="64"/>
      </left>
      <right style="thin">
        <color indexed="64"/>
      </right>
      <top style="dotted">
        <color rgb="FF505050"/>
      </top>
      <bottom style="dotted">
        <color indexed="64"/>
      </bottom>
      <diagonal/>
    </border>
    <border>
      <left/>
      <right/>
      <top style="thin">
        <color indexed="64"/>
      </top>
      <bottom style="thin">
        <color rgb="FF505050"/>
      </bottom>
      <diagonal/>
    </border>
    <border>
      <left style="dotted">
        <color rgb="FF505050"/>
      </left>
      <right/>
      <top/>
      <bottom style="thin">
        <color indexed="64"/>
      </bottom>
      <diagonal/>
    </border>
    <border>
      <left style="dotted">
        <color rgb="FF505050"/>
      </left>
      <right style="thin">
        <color indexed="64"/>
      </right>
      <top style="thin">
        <color rgb="FF505050"/>
      </top>
      <bottom style="dotted">
        <color rgb="FF505050"/>
      </bottom>
      <diagonal/>
    </border>
    <border>
      <left style="dotted">
        <color rgb="FF505050"/>
      </left>
      <right style="thin">
        <color indexed="64"/>
      </right>
      <top/>
      <bottom style="thin">
        <color indexed="64"/>
      </bottom>
      <diagonal/>
    </border>
    <border>
      <left style="dashed">
        <color rgb="FF505050"/>
      </left>
      <right/>
      <top style="thin">
        <color rgb="FF505050"/>
      </top>
      <bottom style="dotted">
        <color rgb="FF505050"/>
      </bottom>
      <diagonal/>
    </border>
    <border>
      <left style="thin">
        <color indexed="64"/>
      </left>
      <right style="dotted">
        <color rgb="FF505050"/>
      </right>
      <top style="thin">
        <color rgb="FF505050"/>
      </top>
      <bottom style="dotted">
        <color rgb="FF505050"/>
      </bottom>
      <diagonal/>
    </border>
    <border>
      <left style="dotted">
        <color indexed="64"/>
      </left>
      <right/>
      <top style="dotted">
        <color auto="1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auto="1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auto="1"/>
      </left>
      <right style="thin">
        <color rgb="FF505050"/>
      </right>
      <top style="dotted">
        <color rgb="FF505050"/>
      </top>
      <bottom style="dotted">
        <color indexed="64"/>
      </bottom>
      <diagonal/>
    </border>
    <border>
      <left style="thin">
        <color rgb="FF505050"/>
      </left>
      <right style="dotted">
        <color auto="1"/>
      </right>
      <top style="dashed">
        <color rgb="FF505050"/>
      </top>
      <bottom style="dotted">
        <color indexed="64"/>
      </bottom>
      <diagonal/>
    </border>
    <border>
      <left style="thin">
        <color rgb="FF505050"/>
      </left>
      <right style="thin">
        <color rgb="FF505050"/>
      </right>
      <top/>
      <bottom style="dotted">
        <color indexed="64"/>
      </bottom>
      <diagonal/>
    </border>
    <border>
      <left style="thin">
        <color rgb="FF505050"/>
      </left>
      <right style="dashed">
        <color rgb="FF505050"/>
      </right>
      <top style="dashed">
        <color rgb="FF505050"/>
      </top>
      <bottom style="dotted">
        <color indexed="64"/>
      </bottom>
      <diagonal/>
    </border>
    <border>
      <left style="dashed">
        <color rgb="FF505050"/>
      </left>
      <right style="dashed">
        <color rgb="FF505050"/>
      </right>
      <top style="dashed">
        <color rgb="FF505050"/>
      </top>
      <bottom style="dotted">
        <color indexed="64"/>
      </bottom>
      <diagonal/>
    </border>
    <border>
      <left/>
      <right style="dotted">
        <color rgb="FF505050"/>
      </right>
      <top style="dotted">
        <color rgb="FF505050"/>
      </top>
      <bottom style="dotted">
        <color indexed="64"/>
      </bottom>
      <diagonal/>
    </border>
    <border>
      <left style="dotted">
        <color rgb="FF505050"/>
      </left>
      <right style="dotted">
        <color rgb="FF505050"/>
      </right>
      <top style="dotted">
        <color rgb="FF505050"/>
      </top>
      <bottom style="dotted">
        <color indexed="64"/>
      </bottom>
      <diagonal/>
    </border>
    <border>
      <left style="dotted">
        <color rgb="FF505050"/>
      </left>
      <right style="thin">
        <color indexed="64"/>
      </right>
      <top style="dotted">
        <color rgb="FF505050"/>
      </top>
      <bottom style="dotted">
        <color indexed="64"/>
      </bottom>
      <diagonal/>
    </border>
    <border>
      <left style="dotted">
        <color rgb="FF505050"/>
      </left>
      <right style="thin">
        <color rgb="FF505050"/>
      </right>
      <top style="dotted">
        <color rgb="FF505050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dotted">
        <color rgb="FF505050"/>
      </left>
      <right/>
      <top style="dotted">
        <color indexed="64"/>
      </top>
      <bottom style="dotted">
        <color indexed="64"/>
      </bottom>
      <diagonal/>
    </border>
    <border>
      <left style="dotted">
        <color rgb="FF505050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rgb="FF505050"/>
      </top>
      <bottom style="dotted">
        <color rgb="FF505050"/>
      </bottom>
      <diagonal/>
    </border>
    <border>
      <left style="thin">
        <color rgb="FF505050"/>
      </left>
      <right style="thin">
        <color rgb="FF505050"/>
      </right>
      <top style="dotted">
        <color indexed="64"/>
      </top>
      <bottom style="dotted">
        <color rgb="FF505050"/>
      </bottom>
      <diagonal/>
    </border>
    <border>
      <left style="thin">
        <color rgb="FF505050"/>
      </left>
      <right style="thin">
        <color rgb="FF505050"/>
      </right>
      <top style="dotted">
        <color indexed="64"/>
      </top>
      <bottom style="dotted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dott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otted">
        <color indexed="64"/>
      </bottom>
      <diagonal/>
    </border>
    <border>
      <left/>
      <right style="dashed">
        <color indexed="64"/>
      </right>
      <top style="dash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dashed">
        <color indexed="64"/>
      </left>
      <right style="dashed">
        <color indexed="64"/>
      </right>
      <top style="dotted">
        <color indexed="64"/>
      </top>
      <bottom style="dotted">
        <color indexed="64"/>
      </bottom>
      <diagonal/>
    </border>
    <border>
      <left style="dash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dotted">
        <color indexed="64"/>
      </bottom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ashed">
        <color indexed="64"/>
      </left>
      <right style="dotted">
        <color indexed="64"/>
      </right>
      <top/>
      <bottom/>
      <diagonal/>
    </border>
    <border>
      <left/>
      <right style="dashed">
        <color indexed="64"/>
      </right>
      <top style="thin">
        <color indexed="64"/>
      </top>
      <bottom style="dotted">
        <color indexed="64"/>
      </bottom>
      <diagonal/>
    </border>
    <border>
      <left/>
      <right style="dashed">
        <color indexed="64"/>
      </right>
      <top/>
      <bottom/>
      <diagonal/>
    </border>
    <border>
      <left/>
      <right style="dash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dotted">
        <color indexed="64"/>
      </top>
      <bottom/>
      <diagonal/>
    </border>
    <border>
      <left/>
      <right/>
      <top style="dotted">
        <color auto="1"/>
      </top>
      <bottom style="thin">
        <color indexed="64"/>
      </bottom>
      <diagonal/>
    </border>
    <border>
      <left style="dotted">
        <color auto="1"/>
      </left>
      <right/>
      <top style="dotted">
        <color indexed="64"/>
      </top>
      <bottom/>
      <diagonal/>
    </border>
    <border>
      <left style="dotted">
        <color rgb="FF505050"/>
      </left>
      <right style="dotted">
        <color rgb="FF505050"/>
      </right>
      <top/>
      <bottom style="thin">
        <color rgb="FF505050"/>
      </bottom>
      <diagonal/>
    </border>
  </borders>
  <cellStyleXfs count="1">
    <xf numFmtId="0" fontId="0" fillId="0" borderId="0"/>
  </cellStyleXfs>
  <cellXfs count="213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7" xfId="0" applyBorder="1"/>
    <xf numFmtId="0" fontId="0" fillId="6" borderId="7" xfId="0" applyFill="1" applyBorder="1" applyAlignment="1">
      <alignment horizontal="center" vertical="center"/>
    </xf>
    <xf numFmtId="0" fontId="0" fillId="0" borderId="8" xfId="0" applyBorder="1"/>
    <xf numFmtId="0" fontId="0" fillId="5" borderId="16" xfId="0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5" borderId="20" xfId="0" applyFill="1" applyBorder="1" applyAlignment="1">
      <alignment horizontal="center" vertical="center"/>
    </xf>
    <xf numFmtId="0" fontId="0" fillId="6" borderId="21" xfId="0" applyFill="1" applyBorder="1" applyAlignment="1">
      <alignment horizontal="center" vertical="center"/>
    </xf>
    <xf numFmtId="0" fontId="0" fillId="7" borderId="22" xfId="0" applyFill="1" applyBorder="1" applyAlignment="1">
      <alignment horizontal="center" vertical="center"/>
    </xf>
    <xf numFmtId="0" fontId="0" fillId="0" borderId="23" xfId="0" applyBorder="1"/>
    <xf numFmtId="0" fontId="0" fillId="0" borderId="21" xfId="0" applyBorder="1"/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0" xfId="0" applyAlignment="1">
      <alignment horizontal="center" vertical="center" textRotation="90" wrapText="1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7" borderId="51" xfId="0" applyFill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3" fillId="0" borderId="0" xfId="0" applyFont="1"/>
    <xf numFmtId="0" fontId="0" fillId="0" borderId="56" xfId="0" applyBorder="1" applyAlignment="1">
      <alignment horizontal="center" vertical="center" wrapText="1"/>
    </xf>
    <xf numFmtId="0" fontId="0" fillId="0" borderId="55" xfId="0" applyBorder="1" applyAlignment="1">
      <alignment horizontal="center" vertical="center" wrapText="1"/>
    </xf>
    <xf numFmtId="0" fontId="0" fillId="5" borderId="45" xfId="0" applyFill="1" applyBorder="1" applyAlignment="1">
      <alignment horizontal="center" vertical="center"/>
    </xf>
    <xf numFmtId="0" fontId="0" fillId="6" borderId="46" xfId="0" applyFill="1" applyBorder="1" applyAlignment="1">
      <alignment horizontal="center" vertical="center"/>
    </xf>
    <xf numFmtId="0" fontId="0" fillId="7" borderId="47" xfId="0" applyFill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0" fillId="9" borderId="0" xfId="0" applyFill="1" applyAlignment="1">
      <alignment horizontal="center" vertical="center"/>
    </xf>
    <xf numFmtId="0" fontId="0" fillId="6" borderId="61" xfId="0" applyFill="1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0" fillId="5" borderId="63" xfId="0" applyFill="1" applyBorder="1" applyAlignment="1">
      <alignment horizontal="center" vertical="center"/>
    </xf>
    <xf numFmtId="0" fontId="0" fillId="0" borderId="64" xfId="0" applyBorder="1" applyAlignment="1">
      <alignment horizontal="center" vertical="center"/>
    </xf>
    <xf numFmtId="0" fontId="0" fillId="0" borderId="65" xfId="0" applyBorder="1" applyAlignment="1">
      <alignment horizontal="center" vertical="center"/>
    </xf>
    <xf numFmtId="0" fontId="0" fillId="6" borderId="60" xfId="0" applyFill="1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0" fillId="7" borderId="60" xfId="0" applyFill="1" applyBorder="1" applyAlignment="1">
      <alignment horizontal="center" vertical="center"/>
    </xf>
    <xf numFmtId="0" fontId="0" fillId="9" borderId="60" xfId="0" applyFill="1" applyBorder="1" applyAlignment="1">
      <alignment horizontal="center" vertical="center"/>
    </xf>
    <xf numFmtId="0" fontId="0" fillId="0" borderId="67" xfId="0" applyBorder="1" applyAlignment="1">
      <alignment horizontal="center" vertical="center"/>
    </xf>
    <xf numFmtId="0" fontId="0" fillId="0" borderId="68" xfId="0" applyBorder="1" applyAlignment="1">
      <alignment horizontal="center" vertical="center"/>
    </xf>
    <xf numFmtId="0" fontId="0" fillId="0" borderId="69" xfId="0" applyBorder="1" applyAlignment="1">
      <alignment horizontal="center" vertical="center"/>
    </xf>
    <xf numFmtId="0" fontId="0" fillId="0" borderId="70" xfId="0" applyBorder="1"/>
    <xf numFmtId="0" fontId="0" fillId="0" borderId="72" xfId="0" applyBorder="1" applyAlignment="1">
      <alignment horizontal="center" vertical="center"/>
    </xf>
    <xf numFmtId="0" fontId="0" fillId="0" borderId="70" xfId="0" applyBorder="1" applyAlignment="1">
      <alignment horizontal="center" vertical="center"/>
    </xf>
    <xf numFmtId="0" fontId="0" fillId="0" borderId="74" xfId="0" applyBorder="1" applyAlignment="1">
      <alignment horizontal="center" vertical="center"/>
    </xf>
    <xf numFmtId="0" fontId="0" fillId="0" borderId="75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71" xfId="0" applyBorder="1"/>
    <xf numFmtId="0" fontId="0" fillId="0" borderId="78" xfId="0" applyBorder="1" applyAlignment="1">
      <alignment horizontal="center" vertical="center"/>
    </xf>
    <xf numFmtId="0" fontId="0" fillId="0" borderId="79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80" xfId="0" applyBorder="1" applyAlignment="1">
      <alignment horizontal="center" vertical="center"/>
    </xf>
    <xf numFmtId="0" fontId="0" fillId="0" borderId="81" xfId="0" applyBorder="1" applyAlignment="1">
      <alignment horizontal="center" vertical="center"/>
    </xf>
    <xf numFmtId="0" fontId="0" fillId="0" borderId="76" xfId="0" applyBorder="1" applyAlignment="1">
      <alignment horizontal="center" vertical="center"/>
    </xf>
    <xf numFmtId="0" fontId="0" fillId="0" borderId="82" xfId="0" applyBorder="1" applyAlignment="1">
      <alignment horizontal="center" vertical="center"/>
    </xf>
    <xf numFmtId="0" fontId="0" fillId="9" borderId="85" xfId="0" applyFill="1" applyBorder="1" applyAlignment="1">
      <alignment horizontal="center" vertical="center"/>
    </xf>
    <xf numFmtId="0" fontId="0" fillId="9" borderId="86" xfId="0" applyFill="1" applyBorder="1" applyAlignment="1">
      <alignment horizontal="center" vertical="center"/>
    </xf>
    <xf numFmtId="0" fontId="0" fillId="0" borderId="85" xfId="0" applyBorder="1" applyAlignment="1">
      <alignment horizontal="center" vertical="center"/>
    </xf>
    <xf numFmtId="0" fontId="0" fillId="0" borderId="87" xfId="0" applyBorder="1" applyAlignment="1">
      <alignment horizontal="center" vertical="center"/>
    </xf>
    <xf numFmtId="0" fontId="0" fillId="0" borderId="86" xfId="0" applyBorder="1" applyAlignment="1">
      <alignment horizontal="center" vertical="center"/>
    </xf>
    <xf numFmtId="0" fontId="0" fillId="0" borderId="88" xfId="0" applyBorder="1" applyAlignment="1">
      <alignment horizontal="center" vertical="center"/>
    </xf>
    <xf numFmtId="0" fontId="0" fillId="0" borderId="89" xfId="0" applyBorder="1" applyAlignment="1">
      <alignment horizontal="center" vertical="center"/>
    </xf>
    <xf numFmtId="0" fontId="0" fillId="7" borderId="90" xfId="0" applyFill="1" applyBorder="1" applyAlignment="1">
      <alignment horizontal="center" vertical="center"/>
    </xf>
    <xf numFmtId="0" fontId="0" fillId="7" borderId="92" xfId="0" applyFill="1" applyBorder="1" applyAlignment="1">
      <alignment horizontal="center" vertical="center"/>
    </xf>
    <xf numFmtId="0" fontId="0" fillId="7" borderId="93" xfId="0" applyFill="1" applyBorder="1" applyAlignment="1">
      <alignment horizontal="center" vertical="center"/>
    </xf>
    <xf numFmtId="0" fontId="0" fillId="0" borderId="94" xfId="0" applyBorder="1" applyAlignment="1">
      <alignment horizontal="center" vertical="center"/>
    </xf>
    <xf numFmtId="0" fontId="0" fillId="0" borderId="95" xfId="0" applyBorder="1" applyAlignment="1">
      <alignment horizontal="center" vertical="center"/>
    </xf>
    <xf numFmtId="0" fontId="0" fillId="0" borderId="66" xfId="0" applyBorder="1" applyAlignment="1">
      <alignment horizontal="center" vertical="center"/>
    </xf>
    <xf numFmtId="0" fontId="0" fillId="0" borderId="96" xfId="0" applyBorder="1" applyAlignment="1">
      <alignment horizontal="center" vertical="center"/>
    </xf>
    <xf numFmtId="0" fontId="0" fillId="0" borderId="97" xfId="0" applyBorder="1" applyAlignment="1">
      <alignment horizontal="center" vertical="center"/>
    </xf>
    <xf numFmtId="0" fontId="0" fillId="0" borderId="98" xfId="0" applyBorder="1" applyAlignment="1">
      <alignment horizontal="center" vertical="center"/>
    </xf>
    <xf numFmtId="0" fontId="0" fillId="0" borderId="99" xfId="0" applyBorder="1" applyAlignment="1">
      <alignment horizontal="center" vertical="center"/>
    </xf>
    <xf numFmtId="0" fontId="0" fillId="0" borderId="100" xfId="0" applyBorder="1" applyAlignment="1">
      <alignment horizontal="center" vertical="center"/>
    </xf>
    <xf numFmtId="0" fontId="0" fillId="9" borderId="101" xfId="0" applyFill="1" applyBorder="1" applyAlignment="1">
      <alignment horizontal="center" vertical="center"/>
    </xf>
    <xf numFmtId="0" fontId="0" fillId="9" borderId="102" xfId="0" applyFill="1" applyBorder="1" applyAlignment="1">
      <alignment horizontal="center" vertical="center"/>
    </xf>
    <xf numFmtId="0" fontId="0" fillId="9" borderId="103" xfId="0" applyFill="1" applyBorder="1" applyAlignment="1">
      <alignment horizontal="center" vertical="center"/>
    </xf>
    <xf numFmtId="0" fontId="0" fillId="0" borderId="103" xfId="0" applyBorder="1" applyAlignment="1">
      <alignment horizontal="center" vertical="center"/>
    </xf>
    <xf numFmtId="0" fontId="0" fillId="0" borderId="101" xfId="0" applyBorder="1" applyAlignment="1">
      <alignment horizontal="center" vertical="center"/>
    </xf>
    <xf numFmtId="0" fontId="0" fillId="0" borderId="102" xfId="0" applyBorder="1" applyAlignment="1">
      <alignment horizontal="center" vertical="center"/>
    </xf>
    <xf numFmtId="0" fontId="0" fillId="0" borderId="104" xfId="0" applyBorder="1" applyAlignment="1">
      <alignment horizontal="center" vertical="center"/>
    </xf>
    <xf numFmtId="0" fontId="0" fillId="0" borderId="105" xfId="0" applyBorder="1" applyAlignment="1">
      <alignment horizontal="center" vertical="center"/>
    </xf>
    <xf numFmtId="0" fontId="0" fillId="0" borderId="106" xfId="0" applyBorder="1" applyAlignment="1">
      <alignment horizontal="center" vertical="center"/>
    </xf>
    <xf numFmtId="0" fontId="0" fillId="0" borderId="107" xfId="0" applyBorder="1" applyAlignment="1">
      <alignment horizontal="center" vertical="center" wrapText="1"/>
    </xf>
    <xf numFmtId="0" fontId="0" fillId="0" borderId="108" xfId="0" applyBorder="1" applyAlignment="1">
      <alignment horizontal="center" vertical="center"/>
    </xf>
    <xf numFmtId="0" fontId="0" fillId="0" borderId="109" xfId="0" applyBorder="1" applyAlignment="1">
      <alignment horizontal="center" vertical="center"/>
    </xf>
    <xf numFmtId="0" fontId="0" fillId="0" borderId="110" xfId="0" applyBorder="1"/>
    <xf numFmtId="0" fontId="0" fillId="0" borderId="112" xfId="0" applyBorder="1" applyAlignment="1">
      <alignment horizontal="center" vertical="center"/>
    </xf>
    <xf numFmtId="0" fontId="0" fillId="0" borderId="113" xfId="0" applyBorder="1" applyAlignment="1">
      <alignment horizontal="center" vertical="center"/>
    </xf>
    <xf numFmtId="0" fontId="0" fillId="7" borderId="115" xfId="0" applyFill="1" applyBorder="1" applyAlignment="1">
      <alignment horizontal="center" vertical="center"/>
    </xf>
    <xf numFmtId="0" fontId="0" fillId="0" borderId="118" xfId="0" applyBorder="1" applyAlignment="1">
      <alignment horizontal="center" vertical="center"/>
    </xf>
    <xf numFmtId="0" fontId="0" fillId="5" borderId="128" xfId="0" applyFill="1" applyBorder="1" applyAlignment="1">
      <alignment horizontal="center" vertical="center"/>
    </xf>
    <xf numFmtId="0" fontId="0" fillId="6" borderId="129" xfId="0" applyFill="1" applyBorder="1" applyAlignment="1">
      <alignment horizontal="center" vertical="center"/>
    </xf>
    <xf numFmtId="0" fontId="0" fillId="7" borderId="101" xfId="0" applyFill="1" applyBorder="1" applyAlignment="1">
      <alignment horizontal="center" vertical="center"/>
    </xf>
    <xf numFmtId="0" fontId="6" fillId="0" borderId="131" xfId="0" applyFont="1" applyBorder="1" applyAlignment="1">
      <alignment horizontal="center" vertical="center"/>
    </xf>
    <xf numFmtId="0" fontId="0" fillId="0" borderId="64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textRotation="90"/>
    </xf>
    <xf numFmtId="0" fontId="0" fillId="0" borderId="52" xfId="0" applyBorder="1" applyAlignment="1">
      <alignment horizontal="center" vertical="center" textRotation="90"/>
    </xf>
    <xf numFmtId="0" fontId="0" fillId="0" borderId="53" xfId="0" applyBorder="1" applyAlignment="1">
      <alignment horizontal="center" vertical="center" textRotation="90"/>
    </xf>
    <xf numFmtId="0" fontId="0" fillId="0" borderId="54" xfId="0" applyBorder="1" applyAlignment="1">
      <alignment horizontal="center" vertical="center" textRotation="90"/>
    </xf>
    <xf numFmtId="0" fontId="0" fillId="0" borderId="40" xfId="0" applyBorder="1" applyAlignment="1">
      <alignment horizontal="left" vertical="center"/>
    </xf>
    <xf numFmtId="0" fontId="0" fillId="0" borderId="39" xfId="0" applyBorder="1" applyAlignment="1">
      <alignment horizontal="left" vertical="center"/>
    </xf>
    <xf numFmtId="0" fontId="0" fillId="0" borderId="43" xfId="0" applyBorder="1" applyAlignment="1">
      <alignment horizontal="left" vertical="center"/>
    </xf>
    <xf numFmtId="0" fontId="0" fillId="0" borderId="48" xfId="0" applyBorder="1" applyAlignment="1">
      <alignment horizontal="center" vertical="center" textRotation="90"/>
    </xf>
    <xf numFmtId="0" fontId="0" fillId="0" borderId="49" xfId="0" applyBorder="1" applyAlignment="1">
      <alignment horizontal="center" vertical="center" textRotation="90"/>
    </xf>
    <xf numFmtId="0" fontId="0" fillId="0" borderId="50" xfId="0" applyBorder="1" applyAlignment="1">
      <alignment horizontal="center" vertical="center" textRotation="90"/>
    </xf>
    <xf numFmtId="0" fontId="0" fillId="2" borderId="5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textRotation="90" wrapText="1"/>
    </xf>
    <xf numFmtId="0" fontId="0" fillId="2" borderId="14" xfId="0" applyFill="1" applyBorder="1" applyAlignment="1">
      <alignment horizontal="center" vertical="center" textRotation="90" wrapText="1"/>
    </xf>
    <xf numFmtId="0" fontId="0" fillId="0" borderId="24" xfId="0" applyBorder="1" applyAlignment="1">
      <alignment horizontal="center" vertical="center" textRotation="90" wrapText="1"/>
    </xf>
    <xf numFmtId="0" fontId="0" fillId="0" borderId="25" xfId="0" applyBorder="1" applyAlignment="1">
      <alignment horizontal="center" vertical="center" textRotation="90" wrapText="1"/>
    </xf>
    <xf numFmtId="0" fontId="0" fillId="0" borderId="28" xfId="0" applyBorder="1" applyAlignment="1">
      <alignment horizontal="center" vertical="center" textRotation="90" wrapText="1"/>
    </xf>
    <xf numFmtId="0" fontId="3" fillId="3" borderId="1" xfId="0" applyFont="1" applyFill="1" applyBorder="1" applyAlignment="1">
      <alignment horizontal="center" vertical="center" textRotation="90" wrapText="1"/>
    </xf>
    <xf numFmtId="0" fontId="3" fillId="3" borderId="14" xfId="0" applyFont="1" applyFill="1" applyBorder="1" applyAlignment="1">
      <alignment horizontal="center" vertical="center" textRotation="90" wrapText="1"/>
    </xf>
    <xf numFmtId="0" fontId="0" fillId="3" borderId="1" xfId="0" applyFill="1" applyBorder="1" applyAlignment="1">
      <alignment horizontal="center" vertical="center" textRotation="90" wrapText="1"/>
    </xf>
    <xf numFmtId="0" fontId="0" fillId="3" borderId="14" xfId="0" applyFill="1" applyBorder="1" applyAlignment="1">
      <alignment horizontal="center" vertical="center" textRotation="90" wrapText="1"/>
    </xf>
    <xf numFmtId="0" fontId="0" fillId="4" borderId="1" xfId="0" applyFill="1" applyBorder="1" applyAlignment="1">
      <alignment horizontal="center" vertical="center" textRotation="90" wrapText="1"/>
    </xf>
    <xf numFmtId="0" fontId="0" fillId="4" borderId="14" xfId="0" applyFill="1" applyBorder="1" applyAlignment="1">
      <alignment horizontal="center" vertical="center" textRotation="90" wrapText="1"/>
    </xf>
    <xf numFmtId="0" fontId="0" fillId="8" borderId="4" xfId="0" applyFill="1" applyBorder="1" applyAlignment="1">
      <alignment horizontal="center" vertical="center" textRotation="90" wrapText="1"/>
    </xf>
    <xf numFmtId="0" fontId="0" fillId="8" borderId="15" xfId="0" applyFill="1" applyBorder="1" applyAlignment="1">
      <alignment horizontal="center" vertical="center" textRotation="90" wrapText="1"/>
    </xf>
    <xf numFmtId="0" fontId="2" fillId="2" borderId="1" xfId="0" applyFont="1" applyFill="1" applyBorder="1" applyAlignment="1">
      <alignment horizontal="center" vertical="center" textRotation="90" wrapText="1"/>
    </xf>
    <xf numFmtId="0" fontId="2" fillId="2" borderId="14" xfId="0" applyFont="1" applyFill="1" applyBorder="1" applyAlignment="1">
      <alignment horizontal="center" vertical="center" textRotation="90" wrapText="1"/>
    </xf>
    <xf numFmtId="0" fontId="0" fillId="2" borderId="4" xfId="0" applyFill="1" applyBorder="1" applyAlignment="1">
      <alignment horizontal="center" vertical="center" textRotation="90" wrapText="1"/>
    </xf>
    <xf numFmtId="0" fontId="0" fillId="2" borderId="15" xfId="0" applyFill="1" applyBorder="1" applyAlignment="1">
      <alignment horizontal="center" vertical="center" textRotation="90" wrapText="1"/>
    </xf>
    <xf numFmtId="0" fontId="4" fillId="3" borderId="6" xfId="0" applyFont="1" applyFill="1" applyBorder="1" applyAlignment="1">
      <alignment horizontal="center" vertical="center" textRotation="90" wrapText="1"/>
    </xf>
    <xf numFmtId="0" fontId="4" fillId="3" borderId="13" xfId="0" applyFont="1" applyFill="1" applyBorder="1" applyAlignment="1">
      <alignment horizontal="center" vertical="center" textRotation="90" wrapText="1"/>
    </xf>
    <xf numFmtId="0" fontId="3" fillId="2" borderId="1" xfId="0" applyFont="1" applyFill="1" applyBorder="1" applyAlignment="1">
      <alignment horizontal="center" vertical="center" textRotation="90" wrapText="1"/>
    </xf>
    <xf numFmtId="0" fontId="3" fillId="2" borderId="14" xfId="0" applyFont="1" applyFill="1" applyBorder="1" applyAlignment="1">
      <alignment horizontal="center" vertical="center" textRotation="90" wrapText="1"/>
    </xf>
    <xf numFmtId="0" fontId="0" fillId="0" borderId="10" xfId="0" applyBorder="1" applyAlignment="1">
      <alignment horizontal="center" vertical="center" textRotation="90" wrapText="1"/>
    </xf>
    <xf numFmtId="0" fontId="0" fillId="0" borderId="9" xfId="0" applyBorder="1" applyAlignment="1">
      <alignment horizontal="center" vertical="center" textRotation="90" wrapText="1"/>
    </xf>
    <xf numFmtId="0" fontId="0" fillId="0" borderId="11" xfId="0" applyBorder="1" applyAlignment="1">
      <alignment horizontal="center" vertical="center" textRotation="90" wrapText="1"/>
    </xf>
    <xf numFmtId="0" fontId="0" fillId="0" borderId="7" xfId="0" applyBorder="1" applyAlignment="1">
      <alignment horizontal="center" vertical="center" textRotation="90" wrapText="1"/>
    </xf>
    <xf numFmtId="0" fontId="0" fillId="0" borderId="12" xfId="0" applyBorder="1" applyAlignment="1">
      <alignment horizontal="center" vertical="center" textRotation="90" wrapText="1"/>
    </xf>
    <xf numFmtId="0" fontId="0" fillId="2" borderId="6" xfId="0" applyFill="1" applyBorder="1" applyAlignment="1">
      <alignment horizontal="center" vertical="center" textRotation="90" wrapText="1"/>
    </xf>
    <xf numFmtId="0" fontId="0" fillId="2" borderId="13" xfId="0" applyFill="1" applyBorder="1" applyAlignment="1">
      <alignment horizontal="center" vertical="center" textRotation="90" wrapText="1"/>
    </xf>
    <xf numFmtId="0" fontId="0" fillId="3" borderId="5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 textRotation="90" wrapText="1"/>
    </xf>
    <xf numFmtId="0" fontId="0" fillId="3" borderId="13" xfId="0" applyFill="1" applyBorder="1" applyAlignment="1">
      <alignment horizontal="center" vertical="center" textRotation="90" wrapText="1"/>
    </xf>
    <xf numFmtId="0" fontId="0" fillId="2" borderId="83" xfId="0" applyFill="1" applyBorder="1" applyAlignment="1">
      <alignment horizontal="center" vertical="center"/>
    </xf>
    <xf numFmtId="0" fontId="0" fillId="2" borderId="59" xfId="0" applyFill="1" applyBorder="1" applyAlignment="1">
      <alignment horizontal="center" vertical="center"/>
    </xf>
    <xf numFmtId="0" fontId="0" fillId="3" borderId="84" xfId="0" applyFill="1" applyBorder="1" applyAlignment="1">
      <alignment horizontal="center" vertical="center"/>
    </xf>
    <xf numFmtId="0" fontId="3" fillId="2" borderId="56" xfId="0" applyFont="1" applyFill="1" applyBorder="1" applyAlignment="1">
      <alignment horizontal="center" vertical="center" textRotation="90" wrapText="1"/>
    </xf>
    <xf numFmtId="0" fontId="3" fillId="2" borderId="57" xfId="0" applyFont="1" applyFill="1" applyBorder="1" applyAlignment="1">
      <alignment horizontal="center" vertical="center" textRotation="90" wrapText="1"/>
    </xf>
    <xf numFmtId="0" fontId="0" fillId="2" borderId="56" xfId="0" applyFill="1" applyBorder="1" applyAlignment="1">
      <alignment horizontal="center" vertical="center" textRotation="90" wrapText="1"/>
    </xf>
    <xf numFmtId="0" fontId="0" fillId="2" borderId="57" xfId="0" applyFill="1" applyBorder="1" applyAlignment="1">
      <alignment horizontal="center" vertical="center" textRotation="90" wrapText="1"/>
    </xf>
    <xf numFmtId="0" fontId="0" fillId="0" borderId="91" xfId="0" applyBorder="1" applyAlignment="1">
      <alignment horizontal="center" vertical="center" textRotation="90" wrapText="1"/>
    </xf>
    <xf numFmtId="0" fontId="0" fillId="0" borderId="114" xfId="0" applyBorder="1" applyAlignment="1">
      <alignment horizontal="left" vertical="center"/>
    </xf>
    <xf numFmtId="0" fontId="0" fillId="0" borderId="98" xfId="0" applyBorder="1" applyAlignment="1">
      <alignment horizontal="left" vertical="center"/>
    </xf>
    <xf numFmtId="0" fontId="0" fillId="0" borderId="74" xfId="0" applyBorder="1" applyAlignment="1">
      <alignment horizontal="left" vertical="center"/>
    </xf>
    <xf numFmtId="0" fontId="0" fillId="0" borderId="111" xfId="0" applyBorder="1" applyAlignment="1">
      <alignment horizontal="left" vertical="center"/>
    </xf>
    <xf numFmtId="0" fontId="0" fillId="0" borderId="117" xfId="0" applyBorder="1" applyAlignment="1">
      <alignment horizontal="left" vertical="center"/>
    </xf>
    <xf numFmtId="0" fontId="2" fillId="3" borderId="6" xfId="0" applyFont="1" applyFill="1" applyBorder="1" applyAlignment="1">
      <alignment horizontal="center" vertical="center" textRotation="90" wrapText="1"/>
    </xf>
    <xf numFmtId="0" fontId="2" fillId="3" borderId="13" xfId="0" applyFont="1" applyFill="1" applyBorder="1" applyAlignment="1">
      <alignment horizontal="center" vertical="center" textRotation="90" wrapText="1"/>
    </xf>
    <xf numFmtId="0" fontId="2" fillId="3" borderId="1" xfId="0" applyFont="1" applyFill="1" applyBorder="1" applyAlignment="1">
      <alignment horizontal="center" vertical="center" textRotation="90" wrapText="1"/>
    </xf>
    <xf numFmtId="0" fontId="2" fillId="3" borderId="14" xfId="0" applyFont="1" applyFill="1" applyBorder="1" applyAlignment="1">
      <alignment horizontal="center" vertical="center" textRotation="90" wrapText="1"/>
    </xf>
    <xf numFmtId="0" fontId="0" fillId="2" borderId="73" xfId="0" applyFill="1" applyBorder="1" applyAlignment="1">
      <alignment horizontal="center" vertical="center"/>
    </xf>
    <xf numFmtId="0" fontId="0" fillId="2" borderId="76" xfId="0" applyFill="1" applyBorder="1" applyAlignment="1">
      <alignment horizontal="center" vertical="center" textRotation="90" wrapText="1"/>
    </xf>
    <xf numFmtId="0" fontId="0" fillId="2" borderId="77" xfId="0" applyFill="1" applyBorder="1" applyAlignment="1">
      <alignment horizontal="center" vertical="center" textRotation="90" wrapText="1"/>
    </xf>
    <xf numFmtId="0" fontId="3" fillId="3" borderId="6" xfId="0" applyFont="1" applyFill="1" applyBorder="1" applyAlignment="1">
      <alignment horizontal="center" vertical="center" textRotation="90" wrapText="1"/>
    </xf>
    <xf numFmtId="0" fontId="3" fillId="3" borderId="13" xfId="0" applyFont="1" applyFill="1" applyBorder="1" applyAlignment="1">
      <alignment horizontal="center" vertical="center" textRotation="90" wrapText="1"/>
    </xf>
    <xf numFmtId="0" fontId="0" fillId="0" borderId="110" xfId="0" applyBorder="1" applyAlignment="1">
      <alignment horizontal="center" vertical="center" textRotation="90"/>
    </xf>
    <xf numFmtId="0" fontId="0" fillId="0" borderId="0" xfId="0" applyAlignment="1">
      <alignment horizontal="center" vertical="center" textRotation="90"/>
    </xf>
    <xf numFmtId="0" fontId="0" fillId="0" borderId="111" xfId="0" applyBorder="1" applyAlignment="1">
      <alignment horizontal="center" vertical="center" textRotation="90"/>
    </xf>
    <xf numFmtId="0" fontId="0" fillId="0" borderId="125" xfId="0" applyBorder="1" applyAlignment="1">
      <alignment horizontal="left" vertical="center"/>
    </xf>
    <xf numFmtId="0" fontId="0" fillId="0" borderId="121" xfId="0" applyBorder="1" applyAlignment="1">
      <alignment horizontal="left" vertical="center"/>
    </xf>
    <xf numFmtId="0" fontId="0" fillId="0" borderId="123" xfId="0" applyBorder="1" applyAlignment="1">
      <alignment horizontal="left" vertical="center"/>
    </xf>
    <xf numFmtId="0" fontId="0" fillId="0" borderId="126" xfId="0" applyBorder="1" applyAlignment="1">
      <alignment horizontal="left" vertical="center"/>
    </xf>
    <xf numFmtId="0" fontId="0" fillId="0" borderId="122" xfId="0" applyBorder="1" applyAlignment="1">
      <alignment horizontal="left" vertical="center"/>
    </xf>
    <xf numFmtId="0" fontId="0" fillId="0" borderId="124" xfId="0" applyBorder="1" applyAlignment="1">
      <alignment horizontal="left" vertical="center"/>
    </xf>
    <xf numFmtId="0" fontId="0" fillId="0" borderId="127" xfId="0" applyBorder="1" applyAlignment="1">
      <alignment horizontal="left" vertical="center"/>
    </xf>
    <xf numFmtId="0" fontId="0" fillId="0" borderId="119" xfId="0" applyBorder="1" applyAlignment="1">
      <alignment horizontal="left" vertical="center"/>
    </xf>
    <xf numFmtId="0" fontId="0" fillId="0" borderId="120" xfId="0" applyBorder="1" applyAlignment="1">
      <alignment horizontal="left" vertical="center"/>
    </xf>
    <xf numFmtId="0" fontId="0" fillId="0" borderId="68" xfId="0" applyBorder="1" applyAlignment="1">
      <alignment horizontal="left"/>
    </xf>
    <xf numFmtId="0" fontId="0" fillId="0" borderId="98" xfId="0" applyBorder="1" applyAlignment="1">
      <alignment horizontal="left"/>
    </xf>
    <xf numFmtId="0" fontId="0" fillId="0" borderId="74" xfId="0" applyBorder="1" applyAlignment="1">
      <alignment horizontal="left"/>
    </xf>
    <xf numFmtId="0" fontId="0" fillId="0" borderId="85" xfId="0" applyBorder="1" applyAlignment="1">
      <alignment horizontal="left"/>
    </xf>
    <xf numFmtId="0" fontId="0" fillId="0" borderId="130" xfId="0" applyBorder="1" applyAlignment="1">
      <alignment horizontal="left"/>
    </xf>
    <xf numFmtId="0" fontId="0" fillId="0" borderId="116" xfId="0" applyBorder="1" applyAlignment="1">
      <alignment horizontal="left"/>
    </xf>
    <xf numFmtId="0" fontId="0" fillId="4" borderId="31" xfId="0" applyFill="1" applyBorder="1" applyAlignment="1">
      <alignment horizontal="center" vertical="center" textRotation="90" wrapText="1"/>
    </xf>
    <xf numFmtId="0" fontId="0" fillId="4" borderId="65" xfId="0" applyFill="1" applyBorder="1" applyAlignment="1">
      <alignment horizontal="center" vertical="center" textRotation="90" wrapText="1"/>
    </xf>
    <xf numFmtId="0" fontId="0" fillId="4" borderId="132" xfId="0" applyFill="1" applyBorder="1" applyAlignment="1">
      <alignment horizontal="center" vertical="center" textRotation="90" wrapText="1"/>
    </xf>
    <xf numFmtId="0" fontId="0" fillId="3" borderId="31" xfId="0" applyFill="1" applyBorder="1" applyAlignment="1">
      <alignment horizontal="center" vertical="center" textRotation="90" wrapText="1"/>
    </xf>
    <xf numFmtId="0" fontId="0" fillId="3" borderId="65" xfId="0" applyFill="1" applyBorder="1" applyAlignment="1">
      <alignment horizontal="center" vertical="center" textRotation="90" wrapText="1"/>
    </xf>
    <xf numFmtId="0" fontId="0" fillId="3" borderId="132" xfId="0" applyFill="1" applyBorder="1" applyAlignment="1">
      <alignment horizontal="center" vertical="center" textRotation="90" wrapText="1"/>
    </xf>
    <xf numFmtId="0" fontId="2" fillId="2" borderId="6" xfId="0" applyFont="1" applyFill="1" applyBorder="1" applyAlignment="1">
      <alignment horizontal="center" vertical="center" textRotation="90" wrapText="1"/>
    </xf>
    <xf numFmtId="0" fontId="2" fillId="2" borderId="13" xfId="0" applyFont="1" applyFill="1" applyBorder="1" applyAlignment="1">
      <alignment horizontal="center" vertical="center" textRotation="90" wrapText="1"/>
    </xf>
    <xf numFmtId="0" fontId="4" fillId="3" borderId="31" xfId="0" applyFont="1" applyFill="1" applyBorder="1" applyAlignment="1">
      <alignment horizontal="center" vertical="center" textRotation="90" wrapText="1"/>
    </xf>
    <xf numFmtId="0" fontId="4" fillId="3" borderId="65" xfId="0" applyFont="1" applyFill="1" applyBorder="1" applyAlignment="1">
      <alignment horizontal="center" vertical="center" textRotation="90" wrapText="1"/>
    </xf>
    <xf numFmtId="0" fontId="4" fillId="3" borderId="132" xfId="0" applyFont="1" applyFill="1" applyBorder="1" applyAlignment="1">
      <alignment horizontal="center" vertical="center" textRotation="90" wrapText="1"/>
    </xf>
    <xf numFmtId="0" fontId="4" fillId="2" borderId="1" xfId="0" applyFont="1" applyFill="1" applyBorder="1" applyAlignment="1">
      <alignment horizontal="center" vertical="center" textRotation="90" wrapText="1"/>
    </xf>
    <xf numFmtId="0" fontId="4" fillId="2" borderId="14" xfId="0" applyFont="1" applyFill="1" applyBorder="1" applyAlignment="1">
      <alignment horizontal="center" vertical="center" textRotation="90" wrapText="1"/>
    </xf>
  </cellXfs>
  <cellStyles count="1">
    <cellStyle name="Normal" xfId="0" builtinId="0"/>
  </cellStyles>
  <dxfs count="28">
    <dxf>
      <fill>
        <patternFill>
          <bgColor rgb="FFFF8B8B"/>
        </patternFill>
      </fill>
    </dxf>
    <dxf>
      <fill>
        <patternFill>
          <bgColor rgb="FFFFDD71"/>
        </patternFill>
      </fill>
    </dxf>
    <dxf>
      <fill>
        <patternFill>
          <bgColor theme="9" tint="0.39994506668294322"/>
        </patternFill>
      </fill>
    </dxf>
    <dxf>
      <fill>
        <patternFill patternType="none">
          <bgColor auto="1"/>
        </patternFill>
      </fill>
    </dxf>
    <dxf>
      <fill>
        <patternFill>
          <bgColor rgb="FFFF8B8B"/>
        </patternFill>
      </fill>
    </dxf>
    <dxf>
      <fill>
        <patternFill>
          <bgColor rgb="FFFFDD71"/>
        </patternFill>
      </fill>
    </dxf>
    <dxf>
      <fill>
        <patternFill>
          <bgColor theme="9" tint="0.39994506668294322"/>
        </patternFill>
      </fill>
    </dxf>
    <dxf>
      <fill>
        <patternFill patternType="none">
          <bgColor auto="1"/>
        </patternFill>
      </fill>
    </dxf>
    <dxf>
      <fill>
        <patternFill>
          <bgColor rgb="FFFF8B8B"/>
        </patternFill>
      </fill>
    </dxf>
    <dxf>
      <fill>
        <patternFill>
          <bgColor rgb="FFFFDD71"/>
        </patternFill>
      </fill>
    </dxf>
    <dxf>
      <fill>
        <patternFill>
          <bgColor theme="9" tint="0.39994506668294322"/>
        </patternFill>
      </fill>
    </dxf>
    <dxf>
      <fill>
        <patternFill patternType="none">
          <bgColor auto="1"/>
        </patternFill>
      </fill>
    </dxf>
    <dxf>
      <fill>
        <patternFill>
          <bgColor rgb="FFFF8B8B"/>
        </patternFill>
      </fill>
    </dxf>
    <dxf>
      <fill>
        <patternFill>
          <bgColor rgb="FFFFDD71"/>
        </patternFill>
      </fill>
    </dxf>
    <dxf>
      <fill>
        <patternFill>
          <bgColor theme="9" tint="0.39994506668294322"/>
        </patternFill>
      </fill>
    </dxf>
    <dxf>
      <fill>
        <patternFill patternType="none">
          <bgColor auto="1"/>
        </patternFill>
      </fill>
    </dxf>
    <dxf>
      <fill>
        <patternFill>
          <bgColor rgb="FFFF8B8B"/>
        </patternFill>
      </fill>
    </dxf>
    <dxf>
      <fill>
        <patternFill>
          <bgColor rgb="FFFFDD71"/>
        </patternFill>
      </fill>
    </dxf>
    <dxf>
      <fill>
        <patternFill>
          <bgColor theme="9" tint="0.39994506668294322"/>
        </patternFill>
      </fill>
    </dxf>
    <dxf>
      <fill>
        <patternFill patternType="none">
          <bgColor auto="1"/>
        </patternFill>
      </fill>
    </dxf>
    <dxf>
      <fill>
        <patternFill>
          <bgColor rgb="FFFF8B8B"/>
        </patternFill>
      </fill>
    </dxf>
    <dxf>
      <fill>
        <patternFill>
          <bgColor rgb="FFFFDD71"/>
        </patternFill>
      </fill>
    </dxf>
    <dxf>
      <fill>
        <patternFill>
          <bgColor theme="9" tint="0.39994506668294322"/>
        </patternFill>
      </fill>
    </dxf>
    <dxf>
      <fill>
        <patternFill patternType="none">
          <bgColor auto="1"/>
        </patternFill>
      </fill>
    </dxf>
    <dxf>
      <fill>
        <patternFill>
          <bgColor rgb="FFFF8B8B"/>
        </patternFill>
      </fill>
    </dxf>
    <dxf>
      <fill>
        <patternFill>
          <bgColor rgb="FFFFDD71"/>
        </patternFill>
      </fill>
    </dxf>
    <dxf>
      <fill>
        <patternFill>
          <bgColor theme="9" tint="0.39994506668294322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FF8B8B"/>
      <color rgb="FFFFDD7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88E79E-580C-BE47-AFBF-EBC35FFBD592}">
  <sheetPr codeName="Feuil1"/>
  <dimension ref="A1:AA41"/>
  <sheetViews>
    <sheetView zoomScale="138" zoomScaleNormal="138" zoomScaleSheetLayoutView="100" workbookViewId="0">
      <selection activeCell="K40" sqref="K40"/>
    </sheetView>
  </sheetViews>
  <sheetFormatPr baseColWidth="10" defaultColWidth="0" defaultRowHeight="15" zeroHeight="1" x14ac:dyDescent="0.2"/>
  <cols>
    <col min="1" max="29" width="9.1640625" customWidth="1"/>
  </cols>
  <sheetData>
    <row r="1" spans="1:27" x14ac:dyDescent="0.2">
      <c r="B1" s="18"/>
      <c r="C1" s="10"/>
      <c r="D1" s="124" t="s">
        <v>0</v>
      </c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6"/>
      <c r="S1" s="155" t="s">
        <v>1</v>
      </c>
      <c r="T1" s="156"/>
      <c r="U1" s="156"/>
      <c r="V1" s="156"/>
      <c r="W1" s="156"/>
      <c r="X1" s="156"/>
      <c r="Y1" s="157"/>
    </row>
    <row r="2" spans="1:27" ht="32" x14ac:dyDescent="0.2">
      <c r="B2" s="19"/>
      <c r="C2" s="8"/>
      <c r="D2" s="6" t="s">
        <v>2</v>
      </c>
      <c r="E2" s="2" t="s">
        <v>3</v>
      </c>
      <c r="F2" s="2" t="s">
        <v>4</v>
      </c>
      <c r="G2" s="6" t="s">
        <v>5</v>
      </c>
      <c r="H2" s="2" t="s">
        <v>6</v>
      </c>
      <c r="I2" s="2" t="s">
        <v>7</v>
      </c>
      <c r="J2" s="6" t="s">
        <v>8</v>
      </c>
      <c r="K2" s="2" t="s">
        <v>9</v>
      </c>
      <c r="L2" s="2" t="s">
        <v>10</v>
      </c>
      <c r="M2" s="6" t="s">
        <v>11</v>
      </c>
      <c r="N2" s="2" t="s">
        <v>12</v>
      </c>
      <c r="O2" s="2" t="s">
        <v>13</v>
      </c>
      <c r="P2" s="6" t="s">
        <v>14</v>
      </c>
      <c r="Q2" s="2" t="s">
        <v>15</v>
      </c>
      <c r="R2" s="39" t="s">
        <v>16</v>
      </c>
      <c r="S2" s="40" t="s">
        <v>17</v>
      </c>
      <c r="T2" s="2" t="s">
        <v>18</v>
      </c>
      <c r="U2" s="2" t="s">
        <v>19</v>
      </c>
      <c r="V2" s="2" t="s">
        <v>20</v>
      </c>
      <c r="W2" s="2" t="s">
        <v>21</v>
      </c>
      <c r="X2" s="2"/>
      <c r="Y2" s="4"/>
    </row>
    <row r="3" spans="1:27" x14ac:dyDescent="0.2">
      <c r="A3" s="148" t="s">
        <v>22</v>
      </c>
      <c r="B3" s="151" t="s">
        <v>23</v>
      </c>
      <c r="C3" s="151" t="s">
        <v>24</v>
      </c>
      <c r="D3" s="153" t="s">
        <v>25</v>
      </c>
      <c r="E3" s="127" t="s">
        <v>26</v>
      </c>
      <c r="F3" s="127" t="s">
        <v>27</v>
      </c>
      <c r="G3" s="127" t="s">
        <v>28</v>
      </c>
      <c r="H3" s="127" t="s">
        <v>29</v>
      </c>
      <c r="I3" s="127" t="s">
        <v>30</v>
      </c>
      <c r="J3" s="127" t="s">
        <v>31</v>
      </c>
      <c r="K3" s="127" t="s">
        <v>32</v>
      </c>
      <c r="L3" s="127" t="s">
        <v>33</v>
      </c>
      <c r="M3" s="127" t="s">
        <v>34</v>
      </c>
      <c r="N3" s="127" t="s">
        <v>35</v>
      </c>
      <c r="O3" s="127" t="s">
        <v>36</v>
      </c>
      <c r="P3" s="127" t="s">
        <v>37</v>
      </c>
      <c r="Q3" s="127" t="s">
        <v>38</v>
      </c>
      <c r="R3" s="142" t="s">
        <v>39</v>
      </c>
      <c r="S3" s="158" t="s">
        <v>40</v>
      </c>
      <c r="T3" s="134" t="s">
        <v>41</v>
      </c>
      <c r="U3" s="134" t="s">
        <v>42</v>
      </c>
      <c r="V3" s="134" t="s">
        <v>43</v>
      </c>
      <c r="W3" s="134" t="s">
        <v>44</v>
      </c>
      <c r="X3" s="136" t="s">
        <v>45</v>
      </c>
      <c r="Y3" s="138" t="s">
        <v>46</v>
      </c>
      <c r="Z3" s="23"/>
      <c r="AA3" s="129" t="s">
        <v>47</v>
      </c>
    </row>
    <row r="4" spans="1:27" x14ac:dyDescent="0.2">
      <c r="A4" s="149"/>
      <c r="B4" s="151"/>
      <c r="C4" s="151"/>
      <c r="D4" s="153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127"/>
      <c r="Q4" s="127"/>
      <c r="R4" s="142"/>
      <c r="S4" s="158"/>
      <c r="T4" s="134"/>
      <c r="U4" s="134"/>
      <c r="V4" s="134"/>
      <c r="W4" s="134"/>
      <c r="X4" s="136"/>
      <c r="Y4" s="138"/>
      <c r="Z4" s="23"/>
      <c r="AA4" s="130"/>
    </row>
    <row r="5" spans="1:27" x14ac:dyDescent="0.2">
      <c r="A5" s="149"/>
      <c r="B5" s="151"/>
      <c r="C5" s="151"/>
      <c r="D5" s="153"/>
      <c r="E5" s="127"/>
      <c r="F5" s="127"/>
      <c r="G5" s="127"/>
      <c r="H5" s="127"/>
      <c r="I5" s="127"/>
      <c r="J5" s="127"/>
      <c r="K5" s="127"/>
      <c r="L5" s="127"/>
      <c r="M5" s="127"/>
      <c r="N5" s="127"/>
      <c r="O5" s="127"/>
      <c r="P5" s="127"/>
      <c r="Q5" s="127"/>
      <c r="R5" s="142"/>
      <c r="S5" s="158"/>
      <c r="T5" s="134"/>
      <c r="U5" s="134"/>
      <c r="V5" s="134"/>
      <c r="W5" s="134"/>
      <c r="X5" s="136"/>
      <c r="Y5" s="138"/>
      <c r="Z5" s="23"/>
      <c r="AA5" s="130"/>
    </row>
    <row r="6" spans="1:27" x14ac:dyDescent="0.2">
      <c r="A6" s="149"/>
      <c r="B6" s="151"/>
      <c r="C6" s="151"/>
      <c r="D6" s="153"/>
      <c r="E6" s="127"/>
      <c r="F6" s="127"/>
      <c r="G6" s="127"/>
      <c r="H6" s="127"/>
      <c r="I6" s="127"/>
      <c r="J6" s="127"/>
      <c r="K6" s="127"/>
      <c r="L6" s="127"/>
      <c r="M6" s="127"/>
      <c r="N6" s="127"/>
      <c r="O6" s="127"/>
      <c r="P6" s="127"/>
      <c r="Q6" s="127"/>
      <c r="R6" s="142"/>
      <c r="S6" s="158"/>
      <c r="T6" s="134"/>
      <c r="U6" s="134"/>
      <c r="V6" s="134"/>
      <c r="W6" s="134"/>
      <c r="X6" s="136"/>
      <c r="Y6" s="138"/>
      <c r="Z6" s="23"/>
      <c r="AA6" s="130"/>
    </row>
    <row r="7" spans="1:27" x14ac:dyDescent="0.2">
      <c r="A7" s="150"/>
      <c r="B7" s="152"/>
      <c r="C7" s="152"/>
      <c r="D7" s="154"/>
      <c r="E7" s="128"/>
      <c r="F7" s="128"/>
      <c r="G7" s="128"/>
      <c r="H7" s="128"/>
      <c r="I7" s="128"/>
      <c r="J7" s="128"/>
      <c r="K7" s="128"/>
      <c r="L7" s="128"/>
      <c r="M7" s="128"/>
      <c r="N7" s="128"/>
      <c r="O7" s="128"/>
      <c r="P7" s="128"/>
      <c r="Q7" s="128"/>
      <c r="R7" s="143"/>
      <c r="S7" s="159"/>
      <c r="T7" s="135"/>
      <c r="U7" s="135"/>
      <c r="V7" s="135"/>
      <c r="W7" s="135"/>
      <c r="X7" s="137"/>
      <c r="Y7" s="139"/>
      <c r="Z7" s="23"/>
      <c r="AA7" s="131"/>
    </row>
    <row r="8" spans="1:27" x14ac:dyDescent="0.2">
      <c r="B8" s="15" t="s">
        <v>48</v>
      </c>
      <c r="C8" s="11" t="s">
        <v>49</v>
      </c>
      <c r="D8" s="12">
        <v>10</v>
      </c>
      <c r="E8" s="13">
        <v>10</v>
      </c>
      <c r="F8" s="13">
        <v>7</v>
      </c>
      <c r="G8" s="13">
        <v>8</v>
      </c>
      <c r="H8" s="13"/>
      <c r="I8" s="13">
        <v>5</v>
      </c>
      <c r="J8" s="13"/>
      <c r="K8" s="13">
        <v>6</v>
      </c>
      <c r="L8" s="13"/>
      <c r="M8" s="13">
        <v>5</v>
      </c>
      <c r="N8" s="13">
        <v>4</v>
      </c>
      <c r="O8" s="13">
        <v>2</v>
      </c>
      <c r="P8" s="13">
        <v>5</v>
      </c>
      <c r="Q8" s="13">
        <v>5</v>
      </c>
      <c r="R8" s="14"/>
      <c r="S8" s="12">
        <v>12</v>
      </c>
      <c r="T8" s="13">
        <v>34</v>
      </c>
      <c r="U8" s="13"/>
      <c r="V8" s="13"/>
      <c r="W8" s="13"/>
      <c r="X8" s="13"/>
      <c r="Y8" s="14"/>
      <c r="Z8" s="1"/>
      <c r="AA8" s="22">
        <f>SUMIF(D11:Y11, "&lt;&gt;", D8:Y8)</f>
        <v>0</v>
      </c>
    </row>
    <row r="9" spans="1:27" x14ac:dyDescent="0.2">
      <c r="B9" s="16" t="s">
        <v>50</v>
      </c>
      <c r="C9" s="9" t="s">
        <v>51</v>
      </c>
      <c r="D9" s="7">
        <v>4</v>
      </c>
      <c r="E9" s="3"/>
      <c r="F9" s="3">
        <v>2</v>
      </c>
      <c r="G9" s="3">
        <v>8</v>
      </c>
      <c r="H9" s="3">
        <v>6</v>
      </c>
      <c r="I9" s="3"/>
      <c r="J9" s="3"/>
      <c r="K9" s="3"/>
      <c r="L9" s="3"/>
      <c r="M9" s="3">
        <v>5</v>
      </c>
      <c r="N9" s="3">
        <v>5</v>
      </c>
      <c r="O9" s="3">
        <v>2</v>
      </c>
      <c r="P9" s="3">
        <v>9</v>
      </c>
      <c r="Q9" s="3">
        <v>9</v>
      </c>
      <c r="R9" s="5">
        <v>3</v>
      </c>
      <c r="S9" s="7"/>
      <c r="T9" s="3"/>
      <c r="U9" s="3">
        <v>36</v>
      </c>
      <c r="V9" s="3"/>
      <c r="W9" s="3"/>
      <c r="X9" s="3"/>
      <c r="Y9" s="5"/>
      <c r="Z9" s="1"/>
      <c r="AA9" s="22">
        <f>SUMIF(D11:Y11, "&lt;&gt;", D9:Y9)</f>
        <v>0</v>
      </c>
    </row>
    <row r="10" spans="1:27" x14ac:dyDescent="0.2">
      <c r="B10" s="17" t="s">
        <v>52</v>
      </c>
      <c r="C10" s="33" t="s">
        <v>53</v>
      </c>
      <c r="D10" s="24">
        <v>4</v>
      </c>
      <c r="E10" s="25"/>
      <c r="F10" s="25">
        <v>2</v>
      </c>
      <c r="G10" s="25"/>
      <c r="H10" s="25"/>
      <c r="I10" s="25">
        <v>5</v>
      </c>
      <c r="J10" s="25">
        <v>19</v>
      </c>
      <c r="K10" s="25">
        <v>6</v>
      </c>
      <c r="L10" s="25">
        <v>4</v>
      </c>
      <c r="M10" s="25">
        <v>5</v>
      </c>
      <c r="N10" s="25">
        <v>5</v>
      </c>
      <c r="O10" s="25">
        <v>2</v>
      </c>
      <c r="P10" s="25"/>
      <c r="Q10" s="25"/>
      <c r="R10" s="26">
        <v>3</v>
      </c>
      <c r="S10" s="24"/>
      <c r="T10" s="25"/>
      <c r="U10" s="25"/>
      <c r="V10" s="25">
        <v>8</v>
      </c>
      <c r="W10" s="25">
        <v>35</v>
      </c>
      <c r="X10" s="25"/>
      <c r="Y10" s="26"/>
      <c r="Z10" s="1"/>
      <c r="AA10" s="20">
        <f>SUMIF(D11:Y11, "&lt;&gt;", D10:Y10)</f>
        <v>0</v>
      </c>
    </row>
    <row r="11" spans="1:27" x14ac:dyDescent="0.2">
      <c r="B11" s="1"/>
      <c r="C11" s="34" t="s">
        <v>54</v>
      </c>
      <c r="D11" s="27"/>
      <c r="E11" s="30"/>
      <c r="F11" s="30"/>
      <c r="G11" s="30"/>
      <c r="H11" s="31"/>
      <c r="I11" s="28"/>
      <c r="J11" s="30"/>
      <c r="K11" s="30"/>
      <c r="L11" s="30"/>
      <c r="M11" s="30"/>
      <c r="N11" s="30"/>
      <c r="O11" s="30"/>
      <c r="P11" s="30"/>
      <c r="Q11" s="30"/>
      <c r="R11" s="32"/>
      <c r="S11" s="28"/>
      <c r="T11" s="31"/>
      <c r="U11" s="28"/>
      <c r="V11" s="30"/>
      <c r="W11" s="30"/>
      <c r="X11" s="31"/>
      <c r="Y11" s="29"/>
      <c r="Z11" s="1"/>
      <c r="AA11" s="1"/>
    </row>
    <row r="12" spans="1:27" x14ac:dyDescent="0.2"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21">
        <f>SUM(AA8:AA10)</f>
        <v>0</v>
      </c>
    </row>
    <row r="13" spans="1:27" ht="17" customHeight="1" x14ac:dyDescent="0.2">
      <c r="B13" s="115" t="s">
        <v>55</v>
      </c>
      <c r="C13" s="121" t="s">
        <v>56</v>
      </c>
      <c r="D13" s="41" t="s">
        <v>49</v>
      </c>
      <c r="E13" s="118" t="s">
        <v>57</v>
      </c>
      <c r="F13" s="118"/>
      <c r="G13" s="118"/>
      <c r="H13" s="118"/>
      <c r="I13" s="118"/>
      <c r="J13" s="118"/>
      <c r="K13" s="35" t="str">
        <f>IFERROR(ROUND((IF(D11&lt;&gt;"", D11*D8, "0")+IF(E11&lt;&gt;"", E11*E8, "0")+IF(F11&lt;&gt;"", F11*F8, "0")+IF(G11&lt;&gt;"", G11*G8, "0")+IF(H11&lt;&gt;"", H11*H8, "0")+IF(I11&lt;&gt;"", I11*I8, "0")+IF(J11&lt;&gt;"", J11*J8, "0")+IF(K11&lt;&gt;"", K11*K8, "0")+IF(L11&lt;&gt;"", L11*L8, "0")+IF(M11&lt;&gt;"", M11*M8, "0")+IF(N11&lt;&gt;"", N11*N8, "0")+IF(O11&lt;&gt;"", O11*O8, "0")+IF(P11&lt;&gt;"", P11*P8, "0")+IF(Q11&lt;&gt;"", Q11*Q8, "0")+IF(R11&lt;&gt;"", R11*R8, "0")+IF(S11&lt;&gt;"", S11*S8, "0")+IF(T11&lt;&gt;"", T11*T8, "0")+IF(U11&lt;&gt;"", U11*U8, "0")+IF(V11&lt;&gt;"", V11*V8, "0")+IF(W11&lt;&gt;"", W11*W8, "0")+IF(X11&lt;&gt;"", X11*X8, "0")+IF(Y11&lt;&gt;"", Y11*Y8, "0"))/AA8,2),"")</f>
        <v/>
      </c>
    </row>
    <row r="14" spans="1:27" ht="17" customHeight="1" x14ac:dyDescent="0.2">
      <c r="B14" s="116"/>
      <c r="C14" s="122"/>
      <c r="D14" s="42" t="s">
        <v>51</v>
      </c>
      <c r="E14" s="119" t="s">
        <v>58</v>
      </c>
      <c r="F14" s="119"/>
      <c r="G14" s="119"/>
      <c r="H14" s="119"/>
      <c r="I14" s="119"/>
      <c r="J14" s="119"/>
      <c r="K14" s="36" t="str">
        <f>IFERROR(ROUND((IF(D11&lt;&gt;"", D11*D9, "0")+IF(E11&lt;&gt;"", E11*E9, "0")+IF(F11&lt;&gt;"", F11*F9, "0")+IF(G11&lt;&gt;"", G11*G9, "0")+IF(H11&lt;&gt;"", H11*H9, "0")+IF(I11&lt;&gt;"", I11*I9, "0")+IF(J11&lt;&gt;"", J11*J9, "0")+IF(K11&lt;&gt;"", K11*K9, "0")+IF(L11&lt;&gt;"", L11*L9, "0")+IF(M11&lt;&gt;"", M11*M9, "0")+IF(N11&lt;&gt;"", N11*N9, "0")+IF(O11&lt;&gt;"", O11*O9, "0")+IF(P11&lt;&gt;"", P11*P9, "0")+IF(Q11&lt;&gt;"", Q11*Q9, "0")+IF(R11&lt;&gt;"", R11*R9, "0")+IF(S11&lt;&gt;"", S11*S9, "0")+IF(T11&lt;&gt;"", T11*T9, "0")+IF(U11&lt;&gt;"", U11*U9, "0")+IF(V11&lt;&gt;"", V11*V9, "0")+IF(W11&lt;&gt;"", W11*W9, "0")+IF(X11&lt;&gt;"", X11*X9, "0")+IF(Y11&lt;&gt;"", Y11*Y9, "0"))/AA9,2),"")</f>
        <v/>
      </c>
    </row>
    <row r="15" spans="1:27" ht="17" customHeight="1" x14ac:dyDescent="0.2">
      <c r="B15" s="117"/>
      <c r="C15" s="123"/>
      <c r="D15" s="43" t="s">
        <v>53</v>
      </c>
      <c r="E15" s="120" t="s">
        <v>59</v>
      </c>
      <c r="F15" s="120"/>
      <c r="G15" s="120"/>
      <c r="H15" s="120"/>
      <c r="I15" s="120"/>
      <c r="J15" s="120"/>
      <c r="K15" s="37" t="str">
        <f>IFERROR(ROUND((IF(D11&lt;&gt;"", D11*D10, "0")+IF(E11&lt;&gt;"", E11*E10, "0")+IF(F11&lt;&gt;"", F11*F10, "0")+IF(G11&lt;&gt;"", G11*G10, "0")+IF(H11&lt;&gt;"", H11*H10, "0")+IF(I11&lt;&gt;"", I11*I10, "0")+IF(J11&lt;&gt;"", J11*J10, "0")+IF(K11&lt;&gt;"", K11*K10, "0")+IF(L11&lt;&gt;"", L11*L10, "0")+IF(M11&lt;&gt;"", M11*M10, "0")+IF(N11&lt;&gt;"", N11*N10, "0")+IF(O11&lt;&gt;"", O11*O10, "0")+IF(P11&lt;&gt;"", P11*P10, "0")+IF(Q11&lt;&gt;"", Q11*Q10, "0")+IF(R11&lt;&gt;"", R11*R10, "0")+IF(S11&lt;&gt;"", S11*S10, "0")+IF(T11&lt;&gt;"", T11*T10, "0")+IF(U11&lt;&gt;"", U11*U10, "0")+IF(V11&lt;&gt;"", V11*V10, "0")+IF(W11&lt;&gt;"", W11*W10, "0")+IF(X11&lt;&gt;"", X11*X10, "0")+IF(Y11&lt;&gt;"", Y11*Y10, "0"))/AA10,2),"")</f>
        <v/>
      </c>
    </row>
    <row r="16" spans="1:27" x14ac:dyDescent="0.2"/>
    <row r="17" spans="1:27" x14ac:dyDescent="0.2"/>
    <row r="18" spans="1:27" x14ac:dyDescent="0.2"/>
    <row r="19" spans="1:27" x14ac:dyDescent="0.2">
      <c r="B19" s="18"/>
      <c r="C19" s="10"/>
      <c r="D19" s="124" t="s">
        <v>0</v>
      </c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6"/>
      <c r="S19" s="155" t="s">
        <v>1</v>
      </c>
      <c r="T19" s="156"/>
      <c r="U19" s="156"/>
      <c r="V19" s="156"/>
      <c r="W19" s="156"/>
      <c r="X19" s="156"/>
      <c r="Y19" s="157"/>
    </row>
    <row r="20" spans="1:27" ht="32" x14ac:dyDescent="0.2">
      <c r="B20" s="19"/>
      <c r="C20" s="8"/>
      <c r="D20" s="6" t="s">
        <v>60</v>
      </c>
      <c r="E20" s="2" t="s">
        <v>61</v>
      </c>
      <c r="F20" s="2" t="s">
        <v>62</v>
      </c>
      <c r="G20" s="2" t="s">
        <v>63</v>
      </c>
      <c r="H20" s="2" t="s">
        <v>64</v>
      </c>
      <c r="I20" s="2" t="s">
        <v>65</v>
      </c>
      <c r="J20" s="2" t="s">
        <v>66</v>
      </c>
      <c r="K20" s="2" t="s">
        <v>67</v>
      </c>
      <c r="L20" s="2" t="s">
        <v>68</v>
      </c>
      <c r="M20" s="2" t="s">
        <v>69</v>
      </c>
      <c r="N20" s="2" t="s">
        <v>70</v>
      </c>
      <c r="O20" s="2" t="s">
        <v>71</v>
      </c>
      <c r="P20" s="2" t="s">
        <v>72</v>
      </c>
      <c r="Q20" s="2" t="s">
        <v>73</v>
      </c>
      <c r="R20" s="4"/>
      <c r="S20" s="6" t="s">
        <v>74</v>
      </c>
      <c r="T20" s="2" t="s">
        <v>75</v>
      </c>
      <c r="U20" s="2" t="s">
        <v>76</v>
      </c>
      <c r="V20" s="2" t="s">
        <v>77</v>
      </c>
      <c r="W20" s="2"/>
      <c r="X20" s="2"/>
      <c r="Y20" s="4"/>
    </row>
    <row r="21" spans="1:27" ht="15" customHeight="1" x14ac:dyDescent="0.2">
      <c r="A21" s="148" t="s">
        <v>78</v>
      </c>
      <c r="B21" s="151" t="s">
        <v>23</v>
      </c>
      <c r="C21" s="151" t="s">
        <v>24</v>
      </c>
      <c r="D21" s="153" t="s">
        <v>79</v>
      </c>
      <c r="E21" s="127" t="s">
        <v>80</v>
      </c>
      <c r="F21" s="127" t="s">
        <v>81</v>
      </c>
      <c r="G21" s="127" t="s">
        <v>82</v>
      </c>
      <c r="H21" s="140" t="s">
        <v>83</v>
      </c>
      <c r="I21" s="127" t="s">
        <v>84</v>
      </c>
      <c r="J21" s="127" t="s">
        <v>85</v>
      </c>
      <c r="K21" s="146" t="s">
        <v>86</v>
      </c>
      <c r="L21" s="140" t="s">
        <v>87</v>
      </c>
      <c r="M21" s="146" t="s">
        <v>88</v>
      </c>
      <c r="N21" s="127" t="s">
        <v>89</v>
      </c>
      <c r="O21" s="127" t="s">
        <v>90</v>
      </c>
      <c r="P21" s="140" t="s">
        <v>91</v>
      </c>
      <c r="Q21" s="127" t="s">
        <v>92</v>
      </c>
      <c r="R21" s="142"/>
      <c r="S21" s="144" t="s">
        <v>93</v>
      </c>
      <c r="T21" s="132" t="s">
        <v>94</v>
      </c>
      <c r="U21" s="132" t="s">
        <v>95</v>
      </c>
      <c r="V21" s="134" t="s">
        <v>96</v>
      </c>
      <c r="W21" s="134"/>
      <c r="X21" s="136" t="s">
        <v>45</v>
      </c>
      <c r="Y21" s="138" t="s">
        <v>46</v>
      </c>
      <c r="Z21" s="23"/>
      <c r="AA21" s="129" t="s">
        <v>47</v>
      </c>
    </row>
    <row r="22" spans="1:27" x14ac:dyDescent="0.2">
      <c r="A22" s="149"/>
      <c r="B22" s="151"/>
      <c r="C22" s="151"/>
      <c r="D22" s="153"/>
      <c r="E22" s="127"/>
      <c r="F22" s="127"/>
      <c r="G22" s="127"/>
      <c r="H22" s="140"/>
      <c r="I22" s="127"/>
      <c r="J22" s="127"/>
      <c r="K22" s="146"/>
      <c r="L22" s="140"/>
      <c r="M22" s="146"/>
      <c r="N22" s="127"/>
      <c r="O22" s="127"/>
      <c r="P22" s="140"/>
      <c r="Q22" s="127"/>
      <c r="R22" s="142"/>
      <c r="S22" s="144"/>
      <c r="T22" s="132"/>
      <c r="U22" s="132"/>
      <c r="V22" s="134"/>
      <c r="W22" s="134"/>
      <c r="X22" s="136"/>
      <c r="Y22" s="138"/>
      <c r="Z22" s="23"/>
      <c r="AA22" s="130"/>
    </row>
    <row r="23" spans="1:27" x14ac:dyDescent="0.2">
      <c r="A23" s="149"/>
      <c r="B23" s="151"/>
      <c r="C23" s="151"/>
      <c r="D23" s="153"/>
      <c r="E23" s="127"/>
      <c r="F23" s="127"/>
      <c r="G23" s="127"/>
      <c r="H23" s="140"/>
      <c r="I23" s="127"/>
      <c r="J23" s="127"/>
      <c r="K23" s="146"/>
      <c r="L23" s="140"/>
      <c r="M23" s="146"/>
      <c r="N23" s="127"/>
      <c r="O23" s="127"/>
      <c r="P23" s="140"/>
      <c r="Q23" s="127"/>
      <c r="R23" s="142"/>
      <c r="S23" s="144"/>
      <c r="T23" s="132"/>
      <c r="U23" s="132"/>
      <c r="V23" s="134"/>
      <c r="W23" s="134"/>
      <c r="X23" s="136"/>
      <c r="Y23" s="138"/>
      <c r="Z23" s="23"/>
      <c r="AA23" s="130"/>
    </row>
    <row r="24" spans="1:27" x14ac:dyDescent="0.2">
      <c r="A24" s="149"/>
      <c r="B24" s="151"/>
      <c r="C24" s="151"/>
      <c r="D24" s="153"/>
      <c r="E24" s="127"/>
      <c r="F24" s="127"/>
      <c r="G24" s="127"/>
      <c r="H24" s="140"/>
      <c r="I24" s="127"/>
      <c r="J24" s="127"/>
      <c r="K24" s="146"/>
      <c r="L24" s="140"/>
      <c r="M24" s="146"/>
      <c r="N24" s="127"/>
      <c r="O24" s="127"/>
      <c r="P24" s="140"/>
      <c r="Q24" s="127"/>
      <c r="R24" s="142"/>
      <c r="S24" s="144"/>
      <c r="T24" s="132"/>
      <c r="U24" s="132"/>
      <c r="V24" s="134"/>
      <c r="W24" s="134"/>
      <c r="X24" s="136"/>
      <c r="Y24" s="138"/>
      <c r="Z24" s="23"/>
      <c r="AA24" s="130"/>
    </row>
    <row r="25" spans="1:27" x14ac:dyDescent="0.2">
      <c r="A25" s="150"/>
      <c r="B25" s="152"/>
      <c r="C25" s="152"/>
      <c r="D25" s="154"/>
      <c r="E25" s="128"/>
      <c r="F25" s="128"/>
      <c r="G25" s="128"/>
      <c r="H25" s="141"/>
      <c r="I25" s="128"/>
      <c r="J25" s="128"/>
      <c r="K25" s="147"/>
      <c r="L25" s="141"/>
      <c r="M25" s="147"/>
      <c r="N25" s="128"/>
      <c r="O25" s="128"/>
      <c r="P25" s="141"/>
      <c r="Q25" s="128"/>
      <c r="R25" s="143"/>
      <c r="S25" s="145"/>
      <c r="T25" s="133"/>
      <c r="U25" s="133"/>
      <c r="V25" s="135"/>
      <c r="W25" s="135"/>
      <c r="X25" s="137"/>
      <c r="Y25" s="139"/>
      <c r="Z25" s="23"/>
      <c r="AA25" s="131"/>
    </row>
    <row r="26" spans="1:27" x14ac:dyDescent="0.2">
      <c r="B26" s="15" t="s">
        <v>97</v>
      </c>
      <c r="C26" s="11" t="s">
        <v>49</v>
      </c>
      <c r="D26" s="12">
        <v>10</v>
      </c>
      <c r="E26" s="13">
        <v>10</v>
      </c>
      <c r="F26" s="13">
        <v>10</v>
      </c>
      <c r="G26" s="13">
        <v>7</v>
      </c>
      <c r="H26" s="13">
        <v>5</v>
      </c>
      <c r="I26" s="13">
        <v>3</v>
      </c>
      <c r="J26" s="13">
        <v>1</v>
      </c>
      <c r="K26" s="13"/>
      <c r="L26" s="13">
        <v>3</v>
      </c>
      <c r="M26" s="13">
        <v>10</v>
      </c>
      <c r="N26" s="13">
        <v>5</v>
      </c>
      <c r="O26" s="13">
        <v>2</v>
      </c>
      <c r="P26" s="13">
        <v>3</v>
      </c>
      <c r="Q26" s="13">
        <v>4</v>
      </c>
      <c r="R26" s="14"/>
      <c r="S26" s="12">
        <v>28</v>
      </c>
      <c r="T26" s="13"/>
      <c r="U26" s="13"/>
      <c r="V26" s="13">
        <v>20</v>
      </c>
      <c r="W26" s="13"/>
      <c r="X26" s="13">
        <v>2</v>
      </c>
      <c r="Y26" s="14"/>
      <c r="Z26" s="1"/>
      <c r="AA26" s="22">
        <f>SUMIF(D29:Y29, "&lt;&gt;", D26:Y26)</f>
        <v>0</v>
      </c>
    </row>
    <row r="27" spans="1:27" x14ac:dyDescent="0.2">
      <c r="B27" s="16" t="s">
        <v>98</v>
      </c>
      <c r="C27" s="9" t="s">
        <v>51</v>
      </c>
      <c r="D27" s="7">
        <v>5</v>
      </c>
      <c r="E27" s="3"/>
      <c r="F27" s="3"/>
      <c r="G27" s="3">
        <v>3</v>
      </c>
      <c r="H27" s="3">
        <v>10</v>
      </c>
      <c r="I27" s="3">
        <v>7</v>
      </c>
      <c r="J27" s="3"/>
      <c r="K27" s="3"/>
      <c r="L27" s="3"/>
      <c r="M27" s="3">
        <v>4</v>
      </c>
      <c r="N27" s="3">
        <v>4</v>
      </c>
      <c r="O27" s="3">
        <v>2</v>
      </c>
      <c r="P27" s="3">
        <v>3</v>
      </c>
      <c r="Q27" s="3">
        <v>9</v>
      </c>
      <c r="R27" s="5"/>
      <c r="S27" s="7"/>
      <c r="T27" s="3">
        <v>20</v>
      </c>
      <c r="U27" s="3"/>
      <c r="V27" s="3">
        <v>15</v>
      </c>
      <c r="W27" s="3"/>
      <c r="X27" s="3">
        <v>2</v>
      </c>
      <c r="Y27" s="5"/>
      <c r="Z27" s="1"/>
      <c r="AA27" s="22">
        <f>SUMIF(D29:Y29, "&lt;&gt;", D27:Y27)</f>
        <v>0</v>
      </c>
    </row>
    <row r="28" spans="1:27" x14ac:dyDescent="0.2">
      <c r="B28" s="17" t="s">
        <v>99</v>
      </c>
      <c r="C28" s="33" t="s">
        <v>53</v>
      </c>
      <c r="D28" s="24">
        <v>5</v>
      </c>
      <c r="E28" s="25">
        <v>3</v>
      </c>
      <c r="F28" s="25"/>
      <c r="G28" s="25">
        <v>3</v>
      </c>
      <c r="H28" s="25"/>
      <c r="I28" s="25"/>
      <c r="J28" s="25">
        <v>7</v>
      </c>
      <c r="K28" s="25">
        <v>7</v>
      </c>
      <c r="L28" s="25">
        <v>8</v>
      </c>
      <c r="M28" s="25">
        <v>4</v>
      </c>
      <c r="N28" s="25">
        <v>4</v>
      </c>
      <c r="O28" s="25">
        <v>2</v>
      </c>
      <c r="P28" s="25">
        <v>6</v>
      </c>
      <c r="Q28" s="25"/>
      <c r="R28" s="26"/>
      <c r="S28" s="24"/>
      <c r="T28" s="25"/>
      <c r="U28" s="25">
        <v>25</v>
      </c>
      <c r="V28" s="25">
        <v>17</v>
      </c>
      <c r="W28" s="25"/>
      <c r="X28" s="25">
        <v>2</v>
      </c>
      <c r="Y28" s="26"/>
      <c r="Z28" s="1"/>
      <c r="AA28" s="20">
        <f>SUMIF(D29:Y29, "&lt;&gt;", D28:Y28)</f>
        <v>0</v>
      </c>
    </row>
    <row r="29" spans="1:27" x14ac:dyDescent="0.2">
      <c r="B29" s="1"/>
      <c r="C29" s="34" t="s">
        <v>54</v>
      </c>
      <c r="D29" s="27"/>
      <c r="E29" s="30"/>
      <c r="F29" s="30"/>
      <c r="G29" s="30"/>
      <c r="H29" s="31"/>
      <c r="I29" s="28"/>
      <c r="J29" s="30"/>
      <c r="K29" s="30"/>
      <c r="L29" s="30"/>
      <c r="M29" s="30"/>
      <c r="N29" s="30"/>
      <c r="O29" s="30"/>
      <c r="P29" s="30"/>
      <c r="Q29" s="30"/>
      <c r="R29" s="32"/>
      <c r="S29" s="28"/>
      <c r="T29" s="31"/>
      <c r="U29" s="28"/>
      <c r="V29" s="30"/>
      <c r="W29" s="30"/>
      <c r="X29" s="31"/>
      <c r="Y29" s="29"/>
      <c r="Z29" s="1"/>
      <c r="AA29" s="1"/>
    </row>
    <row r="30" spans="1:27" x14ac:dyDescent="0.2"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21">
        <f>SUM(AA26:AA28)</f>
        <v>0</v>
      </c>
    </row>
    <row r="31" spans="1:27" ht="17" customHeight="1" x14ac:dyDescent="0.2">
      <c r="B31" s="114" t="s">
        <v>100</v>
      </c>
      <c r="C31" s="121" t="s">
        <v>56</v>
      </c>
      <c r="D31" s="41" t="s">
        <v>49</v>
      </c>
      <c r="E31" s="118" t="s">
        <v>57</v>
      </c>
      <c r="F31" s="118"/>
      <c r="G31" s="118"/>
      <c r="H31" s="118"/>
      <c r="I31" s="118"/>
      <c r="J31" s="118"/>
      <c r="K31" s="35" t="str">
        <f>IFERROR(ROUND((IF(D29&lt;&gt;"", D29*D26, "0")+IF(E29&lt;&gt;"", E29*E26, "0")+IF(F29&lt;&gt;"", F29*F26, "0")+IF(G29&lt;&gt;"", G29*G26, "0")+IF(H29&lt;&gt;"", H29*H26, "0")+IF(I29&lt;&gt;"", I29*I26, "0")+IF(J29&lt;&gt;"", J29*J26, "0")+IF(K29&lt;&gt;"", K29*K26, "0")+IF(L29&lt;&gt;"", L29*L26, "0")+IF(M29&lt;&gt;"", M29*M26, "0")+IF(N29&lt;&gt;"", N29*N26, "0")+IF(O29&lt;&gt;"", O29*O26, "0")+IF(P29&lt;&gt;"", P29*P26, "0")+IF(Q29&lt;&gt;"", Q29*Q26, "0")+IF(R29&lt;&gt;"", R29*R26, "0")+IF(S29&lt;&gt;"", S29*S26, "0")+IF(T29&lt;&gt;"", T29*T26, "0")+IF(U29&lt;&gt;"", U29*U26, "0")+IF(V29&lt;&gt;"", V29*V26, "0")+IF(W29&lt;&gt;"", W29*W26, "0")+IF(X29&lt;&gt;"", X29*X26, "0")+IF(Y29&lt;&gt;"", Y29*Y26, "0"))/AA26,2),"")</f>
        <v/>
      </c>
    </row>
    <row r="32" spans="1:27" ht="17" customHeight="1" x14ac:dyDescent="0.2">
      <c r="B32" s="114"/>
      <c r="C32" s="122"/>
      <c r="D32" s="42" t="s">
        <v>51</v>
      </c>
      <c r="E32" s="119" t="s">
        <v>58</v>
      </c>
      <c r="F32" s="119"/>
      <c r="G32" s="119"/>
      <c r="H32" s="119"/>
      <c r="I32" s="119"/>
      <c r="J32" s="119"/>
      <c r="K32" s="36" t="str">
        <f>IFERROR(ROUND((IF(D29&lt;&gt;"", D29*D27, "0")+IF(E29&lt;&gt;"", E29*E27, "0")+IF(F29&lt;&gt;"", F29*F27, "0")+IF(G29&lt;&gt;"", G29*G27, "0")+IF(H29&lt;&gt;"", H29*H27, "0")+IF(I29&lt;&gt;"", I29*I27, "0")+IF(J29&lt;&gt;"", J29*J27, "0")+IF(K29&lt;&gt;"", K29*K27, "0")+IF(L29&lt;&gt;"", L29*L27, "0")+IF(M29&lt;&gt;"", M29*M27, "0")+IF(N29&lt;&gt;"", N29*N27, "0")+IF(O29&lt;&gt;"", O29*O27, "0")+IF(P29&lt;&gt;"", P29*P27, "0")+IF(Q29&lt;&gt;"", Q29*Q27, "0")+IF(R29&lt;&gt;"", R29*R27, "0")+IF(S29&lt;&gt;"", S29*S27, "0")+IF(T29&lt;&gt;"", T29*T27, "0")+IF(U29&lt;&gt;"", U29*U27, "0")+IF(V29&lt;&gt;"", V29*V27, "0")+IF(W29&lt;&gt;"", W29*W27, "0")+IF(X29&lt;&gt;"", X29*X27, "0")+IF(Y29&lt;&gt;"", Y29*Y27, "0"))/AA27,2),"")</f>
        <v/>
      </c>
    </row>
    <row r="33" spans="2:11" ht="17" customHeight="1" x14ac:dyDescent="0.2">
      <c r="B33" s="114"/>
      <c r="C33" s="123"/>
      <c r="D33" s="43" t="s">
        <v>53</v>
      </c>
      <c r="E33" s="120" t="s">
        <v>59</v>
      </c>
      <c r="F33" s="120"/>
      <c r="G33" s="120"/>
      <c r="H33" s="120"/>
      <c r="I33" s="120"/>
      <c r="J33" s="120"/>
      <c r="K33" s="37" t="str">
        <f>IFERROR(ROUND((IF(D29&lt;&gt;"", D29*D28, "0")+IF(E29&lt;&gt;"", E29*E28, "0")+IF(F29&lt;&gt;"", F29*F28, "0")+IF(G29&lt;&gt;"", G29*G28, "0")+IF(H29&lt;&gt;"", H29*H28, "0")+IF(I29&lt;&gt;"", I29*I28, "0")+IF(J29&lt;&gt;"", J29*J28, "0")+IF(K29&lt;&gt;"", K29*K28, "0")+IF(L29&lt;&gt;"", L29*L28, "0")+IF(M29&lt;&gt;"", M29*M28, "0")+IF(N29&lt;&gt;"", N29*N28, "0")+IF(O29&lt;&gt;"", O29*O28, "0")+IF(P29&lt;&gt;"", P29*P28, "0")+IF(Q29&lt;&gt;"", Q29*Q28, "0")+IF(R29&lt;&gt;"", R29*R28, "0")+IF(S29&lt;&gt;"", S29*S28, "0")+IF(T29&lt;&gt;"", T29*T28, "0")+IF(U29&lt;&gt;"", U29*U28, "0")+IF(V29&lt;&gt;"", V29*V28, "0")+IF(W29&lt;&gt;"", W29*W28, "0")+IF(X29&lt;&gt;"", X29*X28, "0")+IF(Y29&lt;&gt;"", Y29*Y28, "0"))/AA28,2),"")</f>
        <v/>
      </c>
    </row>
    <row r="34" spans="2:11" x14ac:dyDescent="0.2"/>
    <row r="35" spans="2:11" x14ac:dyDescent="0.2"/>
    <row r="36" spans="2:11" x14ac:dyDescent="0.2">
      <c r="I36" s="38"/>
    </row>
    <row r="37" spans="2:11" ht="17" customHeight="1" x14ac:dyDescent="0.2">
      <c r="B37" s="121" t="s">
        <v>101</v>
      </c>
      <c r="C37" s="121" t="s">
        <v>56</v>
      </c>
      <c r="D37" s="41" t="s">
        <v>49</v>
      </c>
      <c r="E37" s="118" t="s">
        <v>57</v>
      </c>
      <c r="F37" s="118"/>
      <c r="G37" s="118"/>
      <c r="H37" s="118"/>
      <c r="I37" s="118"/>
      <c r="J37" s="118"/>
      <c r="K37" s="35" t="str">
        <f>IFERROR(ROUND(((K13+K31)/2),2),"")</f>
        <v/>
      </c>
    </row>
    <row r="38" spans="2:11" ht="17" customHeight="1" x14ac:dyDescent="0.2">
      <c r="B38" s="122"/>
      <c r="C38" s="122"/>
      <c r="D38" s="42" t="s">
        <v>51</v>
      </c>
      <c r="E38" s="119" t="s">
        <v>58</v>
      </c>
      <c r="F38" s="119"/>
      <c r="G38" s="119"/>
      <c r="H38" s="119"/>
      <c r="I38" s="119"/>
      <c r="J38" s="119"/>
      <c r="K38" s="36" t="str">
        <f>IFERROR(ROUND((K14+K32)/2,2),"")</f>
        <v/>
      </c>
    </row>
    <row r="39" spans="2:11" ht="17" customHeight="1" x14ac:dyDescent="0.2">
      <c r="B39" s="123"/>
      <c r="C39" s="123"/>
      <c r="D39" s="43" t="s">
        <v>53</v>
      </c>
      <c r="E39" s="120" t="s">
        <v>59</v>
      </c>
      <c r="F39" s="120"/>
      <c r="G39" s="120"/>
      <c r="H39" s="120"/>
      <c r="I39" s="120"/>
      <c r="J39" s="120"/>
      <c r="K39" s="37" t="str">
        <f>IFERROR(ROUND((K15+K33)/2,2),"")</f>
        <v/>
      </c>
    </row>
    <row r="40" spans="2:11" x14ac:dyDescent="0.2"/>
    <row r="41" spans="2:11" x14ac:dyDescent="0.2"/>
  </sheetData>
  <mergeCells count="71">
    <mergeCell ref="AA3:AA7"/>
    <mergeCell ref="D1:R1"/>
    <mergeCell ref="S1:Y1"/>
    <mergeCell ref="S3:S7"/>
    <mergeCell ref="T3:T7"/>
    <mergeCell ref="U3:U7"/>
    <mergeCell ref="V3:V7"/>
    <mergeCell ref="W3:W7"/>
    <mergeCell ref="X3:X7"/>
    <mergeCell ref="M3:M7"/>
    <mergeCell ref="N3:N7"/>
    <mergeCell ref="O3:O7"/>
    <mergeCell ref="P3:P7"/>
    <mergeCell ref="Q3:Q7"/>
    <mergeCell ref="R3:R7"/>
    <mergeCell ref="S19:Y19"/>
    <mergeCell ref="L3:L7"/>
    <mergeCell ref="A3:A7"/>
    <mergeCell ref="B3:B7"/>
    <mergeCell ref="C3:C7"/>
    <mergeCell ref="D3:D7"/>
    <mergeCell ref="E3:E7"/>
    <mergeCell ref="F3:F7"/>
    <mergeCell ref="G3:G7"/>
    <mergeCell ref="H3:H7"/>
    <mergeCell ref="I3:I7"/>
    <mergeCell ref="J3:J7"/>
    <mergeCell ref="K3:K7"/>
    <mergeCell ref="Y3:Y7"/>
    <mergeCell ref="A21:A25"/>
    <mergeCell ref="B21:B25"/>
    <mergeCell ref="C21:C25"/>
    <mergeCell ref="D21:D25"/>
    <mergeCell ref="E21:E25"/>
    <mergeCell ref="F21:F25"/>
    <mergeCell ref="G21:G25"/>
    <mergeCell ref="H21:H25"/>
    <mergeCell ref="I21:I25"/>
    <mergeCell ref="J21:J25"/>
    <mergeCell ref="AA21:AA25"/>
    <mergeCell ref="C31:C33"/>
    <mergeCell ref="U21:U25"/>
    <mergeCell ref="V21:V25"/>
    <mergeCell ref="W21:W25"/>
    <mergeCell ref="X21:X25"/>
    <mergeCell ref="Y21:Y25"/>
    <mergeCell ref="P21:P25"/>
    <mergeCell ref="Q21:Q25"/>
    <mergeCell ref="R21:R25"/>
    <mergeCell ref="S21:S25"/>
    <mergeCell ref="T21:T25"/>
    <mergeCell ref="K21:K25"/>
    <mergeCell ref="L21:L25"/>
    <mergeCell ref="M21:M25"/>
    <mergeCell ref="N21:N25"/>
    <mergeCell ref="B31:B33"/>
    <mergeCell ref="B13:B15"/>
    <mergeCell ref="E37:J37"/>
    <mergeCell ref="E38:J38"/>
    <mergeCell ref="E39:J39"/>
    <mergeCell ref="E31:J31"/>
    <mergeCell ref="E32:J32"/>
    <mergeCell ref="E33:J33"/>
    <mergeCell ref="E13:J13"/>
    <mergeCell ref="E14:J14"/>
    <mergeCell ref="E15:J15"/>
    <mergeCell ref="C37:C39"/>
    <mergeCell ref="B37:B39"/>
    <mergeCell ref="C13:C15"/>
    <mergeCell ref="D19:R19"/>
    <mergeCell ref="O21:O25"/>
  </mergeCells>
  <phoneticPr fontId="1" alignment="center"/>
  <conditionalFormatting sqref="D11:Y11 K13:K15 D29:Y29 K31:K33 K37:K39">
    <cfRule type="containsBlanks" dxfId="27" priority="1">
      <formula>LEN(TRIM(D11))=0</formula>
    </cfRule>
    <cfRule type="cellIs" dxfId="26" priority="2" operator="between">
      <formula>10</formula>
      <formula>20</formula>
    </cfRule>
    <cfRule type="cellIs" dxfId="25" priority="3" operator="between">
      <formula>8</formula>
      <formula>10</formula>
    </cfRule>
    <cfRule type="cellIs" dxfId="24" priority="4" operator="between">
      <formula>0</formula>
      <formula>8</formula>
    </cfRule>
  </conditionalFormatting>
  <pageMargins left="0.25" right="0.25" top="0.75" bottom="0.75" header="0.3" footer="0.3"/>
  <pageSetup paperSize="9" scale="54" fitToWidth="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A03B9A-006D-4018-9117-079BF6951F2C}">
  <sheetPr codeName="Feuil4"/>
  <dimension ref="A1:AD51"/>
  <sheetViews>
    <sheetView zoomScale="138" zoomScaleNormal="138" zoomScaleSheetLayoutView="100" workbookViewId="0">
      <selection activeCell="K50" sqref="K50"/>
    </sheetView>
  </sheetViews>
  <sheetFormatPr baseColWidth="10" defaultColWidth="0" defaultRowHeight="15" zeroHeight="1" x14ac:dyDescent="0.2"/>
  <cols>
    <col min="1" max="31" width="9.1640625" customWidth="1"/>
  </cols>
  <sheetData>
    <row r="1" spans="1:29" x14ac:dyDescent="0.2">
      <c r="B1" s="18"/>
      <c r="C1" s="10"/>
      <c r="D1" s="160" t="s">
        <v>0</v>
      </c>
      <c r="E1" s="161"/>
      <c r="F1" s="161"/>
      <c r="G1" s="161"/>
      <c r="H1" s="161"/>
      <c r="I1" s="161"/>
      <c r="J1" s="161"/>
      <c r="K1" s="161"/>
      <c r="L1" s="161"/>
      <c r="M1" s="161"/>
      <c r="N1" s="161"/>
      <c r="O1" s="161"/>
      <c r="P1" s="161"/>
      <c r="Q1" s="161"/>
      <c r="R1" s="161"/>
      <c r="S1" s="161"/>
      <c r="T1" s="161"/>
      <c r="U1" s="162" t="s">
        <v>1</v>
      </c>
      <c r="V1" s="156"/>
      <c r="W1" s="156"/>
      <c r="X1" s="156"/>
      <c r="Y1" s="156"/>
      <c r="Z1" s="156"/>
      <c r="AA1" s="157"/>
    </row>
    <row r="2" spans="1:29" ht="16" x14ac:dyDescent="0.2">
      <c r="B2" s="19"/>
      <c r="C2" s="8"/>
      <c r="D2" s="6" t="s">
        <v>102</v>
      </c>
      <c r="E2" s="2" t="s">
        <v>103</v>
      </c>
      <c r="F2" s="2" t="s">
        <v>104</v>
      </c>
      <c r="G2" s="6" t="s">
        <v>105</v>
      </c>
      <c r="H2" s="2" t="s">
        <v>106</v>
      </c>
      <c r="I2" s="2" t="s">
        <v>107</v>
      </c>
      <c r="J2" s="6" t="s">
        <v>108</v>
      </c>
      <c r="K2" s="2" t="s">
        <v>109</v>
      </c>
      <c r="L2" s="2" t="s">
        <v>110</v>
      </c>
      <c r="M2" s="6" t="s">
        <v>111</v>
      </c>
      <c r="N2" s="2" t="s">
        <v>112</v>
      </c>
      <c r="O2" s="2" t="s">
        <v>113</v>
      </c>
      <c r="P2" s="6" t="s">
        <v>114</v>
      </c>
      <c r="Q2" s="2" t="s">
        <v>115</v>
      </c>
      <c r="R2" s="39" t="s">
        <v>116</v>
      </c>
      <c r="S2" s="39" t="s">
        <v>117</v>
      </c>
      <c r="T2" s="39" t="s">
        <v>118</v>
      </c>
      <c r="U2" s="40" t="s">
        <v>119</v>
      </c>
      <c r="V2" s="2" t="s">
        <v>120</v>
      </c>
      <c r="W2" s="2" t="s">
        <v>121</v>
      </c>
      <c r="X2" s="2" t="s">
        <v>122</v>
      </c>
      <c r="Y2" s="2" t="s">
        <v>123</v>
      </c>
      <c r="Z2" s="2"/>
      <c r="AA2" s="4"/>
    </row>
    <row r="3" spans="1:29" x14ac:dyDescent="0.2">
      <c r="A3" s="148" t="s">
        <v>124</v>
      </c>
      <c r="B3" s="151" t="s">
        <v>23</v>
      </c>
      <c r="C3" s="151" t="s">
        <v>24</v>
      </c>
      <c r="D3" s="153" t="s">
        <v>125</v>
      </c>
      <c r="E3" s="127" t="s">
        <v>126</v>
      </c>
      <c r="F3" s="127" t="s">
        <v>127</v>
      </c>
      <c r="G3" s="127" t="s">
        <v>128</v>
      </c>
      <c r="H3" s="127" t="s">
        <v>129</v>
      </c>
      <c r="I3" s="127" t="s">
        <v>130</v>
      </c>
      <c r="J3" s="127" t="s">
        <v>131</v>
      </c>
      <c r="K3" s="127" t="s">
        <v>132</v>
      </c>
      <c r="L3" s="127" t="s">
        <v>133</v>
      </c>
      <c r="M3" s="146" t="s">
        <v>134</v>
      </c>
      <c r="N3" s="127" t="s">
        <v>135</v>
      </c>
      <c r="O3" s="146" t="s">
        <v>136</v>
      </c>
      <c r="P3" s="127" t="s">
        <v>90</v>
      </c>
      <c r="Q3" s="127" t="s">
        <v>137</v>
      </c>
      <c r="R3" s="163" t="s">
        <v>138</v>
      </c>
      <c r="S3" s="165" t="s">
        <v>139</v>
      </c>
      <c r="T3" s="142" t="s">
        <v>140</v>
      </c>
      <c r="U3" s="173" t="s">
        <v>141</v>
      </c>
      <c r="V3" s="175" t="s">
        <v>142</v>
      </c>
      <c r="W3" s="134" t="s">
        <v>45</v>
      </c>
      <c r="X3" s="132" t="s">
        <v>143</v>
      </c>
      <c r="Y3" s="132" t="s">
        <v>144</v>
      </c>
      <c r="Z3" s="136"/>
      <c r="AA3" s="138"/>
      <c r="AB3" s="23"/>
      <c r="AC3" s="129" t="s">
        <v>47</v>
      </c>
    </row>
    <row r="4" spans="1:29" x14ac:dyDescent="0.2">
      <c r="A4" s="149"/>
      <c r="B4" s="151"/>
      <c r="C4" s="151"/>
      <c r="D4" s="153"/>
      <c r="E4" s="127"/>
      <c r="F4" s="127"/>
      <c r="G4" s="127"/>
      <c r="H4" s="127"/>
      <c r="I4" s="127"/>
      <c r="J4" s="127"/>
      <c r="K4" s="127"/>
      <c r="L4" s="127"/>
      <c r="M4" s="146"/>
      <c r="N4" s="127"/>
      <c r="O4" s="146"/>
      <c r="P4" s="127"/>
      <c r="Q4" s="127"/>
      <c r="R4" s="163"/>
      <c r="S4" s="165"/>
      <c r="T4" s="142"/>
      <c r="U4" s="173"/>
      <c r="V4" s="175"/>
      <c r="W4" s="134"/>
      <c r="X4" s="132"/>
      <c r="Y4" s="132"/>
      <c r="Z4" s="136"/>
      <c r="AA4" s="138"/>
      <c r="AB4" s="23"/>
      <c r="AC4" s="130"/>
    </row>
    <row r="5" spans="1:29" x14ac:dyDescent="0.2">
      <c r="A5" s="149"/>
      <c r="B5" s="151"/>
      <c r="C5" s="151"/>
      <c r="D5" s="153"/>
      <c r="E5" s="127"/>
      <c r="F5" s="127"/>
      <c r="G5" s="127"/>
      <c r="H5" s="127"/>
      <c r="I5" s="127"/>
      <c r="J5" s="127"/>
      <c r="K5" s="127"/>
      <c r="L5" s="127"/>
      <c r="M5" s="146"/>
      <c r="N5" s="127"/>
      <c r="O5" s="146"/>
      <c r="P5" s="127"/>
      <c r="Q5" s="127"/>
      <c r="R5" s="163"/>
      <c r="S5" s="165"/>
      <c r="T5" s="142"/>
      <c r="U5" s="173"/>
      <c r="V5" s="175"/>
      <c r="W5" s="134"/>
      <c r="X5" s="132"/>
      <c r="Y5" s="132"/>
      <c r="Z5" s="136"/>
      <c r="AA5" s="138"/>
      <c r="AB5" s="23"/>
      <c r="AC5" s="130"/>
    </row>
    <row r="6" spans="1:29" x14ac:dyDescent="0.2">
      <c r="A6" s="149"/>
      <c r="B6" s="151"/>
      <c r="C6" s="151"/>
      <c r="D6" s="153"/>
      <c r="E6" s="127"/>
      <c r="F6" s="127"/>
      <c r="G6" s="127"/>
      <c r="H6" s="127"/>
      <c r="I6" s="127"/>
      <c r="J6" s="127"/>
      <c r="K6" s="127"/>
      <c r="L6" s="127"/>
      <c r="M6" s="146"/>
      <c r="N6" s="127"/>
      <c r="O6" s="146"/>
      <c r="P6" s="127"/>
      <c r="Q6" s="127"/>
      <c r="R6" s="163"/>
      <c r="S6" s="165"/>
      <c r="T6" s="142"/>
      <c r="U6" s="173"/>
      <c r="V6" s="175"/>
      <c r="W6" s="134"/>
      <c r="X6" s="132"/>
      <c r="Y6" s="132"/>
      <c r="Z6" s="136"/>
      <c r="AA6" s="138"/>
      <c r="AB6" s="23"/>
      <c r="AC6" s="130"/>
    </row>
    <row r="7" spans="1:29" x14ac:dyDescent="0.2">
      <c r="A7" s="150"/>
      <c r="B7" s="152"/>
      <c r="C7" s="152"/>
      <c r="D7" s="154"/>
      <c r="E7" s="128"/>
      <c r="F7" s="128"/>
      <c r="G7" s="128"/>
      <c r="H7" s="128"/>
      <c r="I7" s="128"/>
      <c r="J7" s="128"/>
      <c r="K7" s="128"/>
      <c r="L7" s="128"/>
      <c r="M7" s="147"/>
      <c r="N7" s="128"/>
      <c r="O7" s="147"/>
      <c r="P7" s="128"/>
      <c r="Q7" s="128"/>
      <c r="R7" s="164"/>
      <c r="S7" s="166"/>
      <c r="T7" s="143"/>
      <c r="U7" s="174"/>
      <c r="V7" s="176"/>
      <c r="W7" s="135"/>
      <c r="X7" s="133"/>
      <c r="Y7" s="133"/>
      <c r="Z7" s="137"/>
      <c r="AA7" s="139"/>
      <c r="AB7" s="23"/>
      <c r="AC7" s="167"/>
    </row>
    <row r="8" spans="1:29" x14ac:dyDescent="0.2">
      <c r="B8" s="15" t="s">
        <v>145</v>
      </c>
      <c r="C8" s="11" t="s">
        <v>49</v>
      </c>
      <c r="D8" s="12">
        <v>8</v>
      </c>
      <c r="E8" s="13">
        <v>7</v>
      </c>
      <c r="F8" s="13">
        <v>8</v>
      </c>
      <c r="G8" s="13">
        <v>5</v>
      </c>
      <c r="H8" s="13"/>
      <c r="I8" s="13"/>
      <c r="J8" s="13"/>
      <c r="K8" s="13"/>
      <c r="L8" s="13"/>
      <c r="M8" s="13"/>
      <c r="N8" s="13">
        <v>5</v>
      </c>
      <c r="O8" s="13">
        <v>3</v>
      </c>
      <c r="P8" s="13"/>
      <c r="Q8" s="13">
        <v>2</v>
      </c>
      <c r="R8" s="45"/>
      <c r="S8" s="45"/>
      <c r="T8" s="71"/>
      <c r="U8" s="12"/>
      <c r="V8" s="13"/>
      <c r="W8" s="13"/>
      <c r="X8" s="13"/>
      <c r="Y8" s="13"/>
      <c r="Z8" s="13"/>
      <c r="AA8" s="14"/>
      <c r="AB8" s="1"/>
      <c r="AC8" s="44">
        <f>SUMIF(D13:AA13, "&lt;&gt;", D8:AA8)</f>
        <v>0</v>
      </c>
    </row>
    <row r="9" spans="1:29" x14ac:dyDescent="0.2">
      <c r="B9" s="16" t="s">
        <v>146</v>
      </c>
      <c r="C9" s="9" t="s">
        <v>51</v>
      </c>
      <c r="D9" s="7">
        <v>3</v>
      </c>
      <c r="E9" s="3">
        <v>5</v>
      </c>
      <c r="F9" s="3"/>
      <c r="G9" s="3"/>
      <c r="H9" s="3">
        <v>13</v>
      </c>
      <c r="I9" s="3">
        <v>10</v>
      </c>
      <c r="J9" s="3">
        <v>10</v>
      </c>
      <c r="K9" s="3"/>
      <c r="L9" s="3"/>
      <c r="M9" s="3"/>
      <c r="N9" s="3">
        <v>2</v>
      </c>
      <c r="O9" s="3">
        <v>3</v>
      </c>
      <c r="P9" s="3"/>
      <c r="Q9" s="3">
        <v>8</v>
      </c>
      <c r="R9" s="46"/>
      <c r="S9" s="46"/>
      <c r="T9" s="72"/>
      <c r="U9" s="7"/>
      <c r="V9" s="3"/>
      <c r="W9" s="3"/>
      <c r="X9" s="3"/>
      <c r="Y9" s="3"/>
      <c r="Z9" s="3"/>
      <c r="AA9" s="5"/>
      <c r="AB9" s="1"/>
      <c r="AC9" s="103">
        <f>SUMIF(D13:AA13, "&lt;&gt;", D9:AA9)</f>
        <v>0</v>
      </c>
    </row>
    <row r="10" spans="1:29" x14ac:dyDescent="0.2">
      <c r="B10" s="82" t="s">
        <v>147</v>
      </c>
      <c r="C10" s="83" t="s">
        <v>53</v>
      </c>
      <c r="D10" s="84"/>
      <c r="E10" s="85"/>
      <c r="F10" s="85"/>
      <c r="G10" s="85"/>
      <c r="H10" s="85"/>
      <c r="I10" s="85"/>
      <c r="J10" s="85"/>
      <c r="K10" s="85">
        <v>9</v>
      </c>
      <c r="L10" s="85">
        <v>6</v>
      </c>
      <c r="M10" s="85">
        <v>4</v>
      </c>
      <c r="N10" s="85">
        <v>5</v>
      </c>
      <c r="O10" s="85">
        <v>3</v>
      </c>
      <c r="P10" s="85"/>
      <c r="Q10" s="85">
        <v>2</v>
      </c>
      <c r="R10" s="86"/>
      <c r="S10" s="86"/>
      <c r="T10" s="87"/>
      <c r="U10" s="84"/>
      <c r="V10" s="85"/>
      <c r="W10" s="85"/>
      <c r="X10" s="85"/>
      <c r="Y10" s="85"/>
      <c r="Z10" s="85"/>
      <c r="AA10" s="88"/>
      <c r="AB10" s="1"/>
      <c r="AC10" s="102">
        <f>SUMIF(D13:AA13, "&lt;&gt;", D10:AA10)</f>
        <v>0</v>
      </c>
    </row>
    <row r="11" spans="1:29" x14ac:dyDescent="0.2">
      <c r="B11" s="92" t="s">
        <v>148</v>
      </c>
      <c r="C11" s="56" t="s">
        <v>149</v>
      </c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89"/>
      <c r="S11" s="90">
        <v>14</v>
      </c>
      <c r="T11" s="91">
        <v>18</v>
      </c>
      <c r="U11" s="96"/>
      <c r="V11" s="54"/>
      <c r="W11" s="89"/>
      <c r="X11" s="58"/>
      <c r="Y11" s="58"/>
      <c r="Z11" s="58"/>
      <c r="AA11" s="64"/>
      <c r="AB11" s="1"/>
      <c r="AC11" s="67">
        <f>SUMIF(D13:AA13, "&lt;&gt;", D11:AA11)</f>
        <v>0</v>
      </c>
    </row>
    <row r="12" spans="1:29" x14ac:dyDescent="0.2">
      <c r="B12" s="93" t="s">
        <v>150</v>
      </c>
      <c r="C12" s="94" t="s">
        <v>151</v>
      </c>
      <c r="D12" s="95"/>
      <c r="E12" s="95"/>
      <c r="F12" s="95"/>
      <c r="G12" s="95"/>
      <c r="H12" s="95"/>
      <c r="I12" s="95"/>
      <c r="J12" s="95"/>
      <c r="K12" s="95"/>
      <c r="L12" s="95"/>
      <c r="M12" s="95"/>
      <c r="N12" s="95"/>
      <c r="O12" s="95"/>
      <c r="P12" s="95"/>
      <c r="Q12" s="95"/>
      <c r="R12" s="1"/>
      <c r="S12" s="70">
        <v>19</v>
      </c>
      <c r="T12" s="73">
        <v>15</v>
      </c>
      <c r="U12" s="97"/>
      <c r="V12" s="77"/>
      <c r="W12" s="1"/>
      <c r="X12" s="77"/>
      <c r="Y12" s="1"/>
      <c r="Z12" s="76"/>
      <c r="AA12" s="79"/>
      <c r="AB12" s="1"/>
      <c r="AC12" s="69">
        <f>SUMIF(D13:AA13, "&lt;&gt;", D12:AA12)</f>
        <v>0</v>
      </c>
    </row>
    <row r="13" spans="1:29" x14ac:dyDescent="0.2">
      <c r="B13" s="61"/>
      <c r="C13" s="34" t="s">
        <v>54</v>
      </c>
      <c r="D13" s="27"/>
      <c r="E13" s="30"/>
      <c r="F13" s="30"/>
      <c r="G13" s="30"/>
      <c r="H13" s="31"/>
      <c r="I13" s="28"/>
      <c r="J13" s="30"/>
      <c r="K13" s="30"/>
      <c r="L13" s="30"/>
      <c r="M13" s="30"/>
      <c r="N13" s="30"/>
      <c r="O13" s="30"/>
      <c r="P13" s="30"/>
      <c r="Q13" s="30"/>
      <c r="R13" s="99"/>
      <c r="S13" s="28"/>
      <c r="T13" s="98"/>
      <c r="U13" s="28"/>
      <c r="V13" s="31"/>
      <c r="W13" s="28"/>
      <c r="X13" s="30"/>
      <c r="Y13" s="30"/>
      <c r="Z13" s="31"/>
      <c r="AA13" s="29"/>
      <c r="AB13" s="1"/>
      <c r="AC13" s="68"/>
    </row>
    <row r="14" spans="1:29" x14ac:dyDescent="0.2"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21">
        <f>SUM(AC8:AC12)</f>
        <v>0</v>
      </c>
    </row>
    <row r="15" spans="1:29" ht="17" customHeight="1" x14ac:dyDescent="0.2">
      <c r="B15" s="115" t="s">
        <v>152</v>
      </c>
      <c r="C15" s="115" t="s">
        <v>56</v>
      </c>
      <c r="D15" s="41" t="s">
        <v>49</v>
      </c>
      <c r="E15" s="118" t="s">
        <v>57</v>
      </c>
      <c r="F15" s="118"/>
      <c r="G15" s="118"/>
      <c r="H15" s="118"/>
      <c r="I15" s="118"/>
      <c r="J15" s="118"/>
      <c r="K15" s="35" t="str">
        <f>IFERROR(ROUND((IF(D13&lt;&gt;"", D13*D8, "0")+IF(E13&lt;&gt;"", E13*E8, "0")+IF(F13&lt;&gt;"", F13*F8, "0")+IF(G13&lt;&gt;"", G13*G8, "0")+IF(H13&lt;&gt;"", H13*H8, "0")+IF(I13&lt;&gt;"", I13*I8, "0")+IF(J13&lt;&gt;"", J13*J8, "0")+IF(K13&lt;&gt;"", K13*K8, "0")+IF(L13&lt;&gt;"", L13*L8, "0")+IF(M13&lt;&gt;"", M13*M8, "0")+IF(N13&lt;&gt;"", N13*N8, "0")+IF(O13&lt;&gt;"", O13*O8, "0")+IF(P13&lt;&gt;"", P13*P8, "0")+IF(Q13&lt;&gt;"", Q13*Q8, "0")+IF(R13&lt;&gt;"", R13*R8, "0")+ IF(S13&lt;&gt;"", S13*S8, "0")+ IF(T13&lt;&gt;"", T13*T8, "0")+IF(U13&lt;&gt;"", U13*U8, "0")+IF(V13&lt;&gt;"", V13*V8, "0")+IF(W13&lt;&gt;"", W13*W8, "0")+IF(X13&lt;&gt;"", X13*X8, "0")+IF(Y13&lt;&gt;"", Y13*Y8, "0")+IF(Z13&lt;&gt;"", Z13*Z8, "0")+IF(AA13&lt;&gt;"", AA13*AA8, "0"))/AC8,2),"")</f>
        <v/>
      </c>
    </row>
    <row r="16" spans="1:29" ht="17" customHeight="1" x14ac:dyDescent="0.2">
      <c r="B16" s="116"/>
      <c r="C16" s="116"/>
      <c r="D16" s="42" t="s">
        <v>51</v>
      </c>
      <c r="E16" s="119" t="s">
        <v>58</v>
      </c>
      <c r="F16" s="119"/>
      <c r="G16" s="119"/>
      <c r="H16" s="119"/>
      <c r="I16" s="119"/>
      <c r="J16" s="119"/>
      <c r="K16" s="36" t="str">
        <f>IFERROR(ROUND((IF(D13&lt;&gt;"", D13*D9, "0")+IF(E13&lt;&gt;"", E13*E9, "0")+IF(F13&lt;&gt;"", F13*F9, "0")+IF(G13&lt;&gt;"", G13*G9, "0")+IF(H13&lt;&gt;"", H13*H9, "0")+IF(I13&lt;&gt;"", I13*I9, "0")+IF(J13&lt;&gt;"", J13*J9, "0")+IF(K13&lt;&gt;"", K13*K9, "0")+IF(L13&lt;&gt;"", L13*L9, "0")+IF(M13&lt;&gt;"", M13*M9, "0")+IF(N13&lt;&gt;"", N13*N9, "0")+IF(O13&lt;&gt;"", O13*O9, "0")+IF(P13&lt;&gt;"", P13*P9, "0")+IF(Q13&lt;&gt;"", Q13*Q9, "0")+IF(R13&lt;&gt;"", R13*R9, "0")+ IF(S13&lt;&gt;"", S13*S9, "0")+ IF(T13&lt;&gt;"", T13*T9, "0")+IF(U13&lt;&gt;"", U13*U9, "0")+IF(V13&lt;&gt;"", V13*V9, "0")+IF(W13&lt;&gt;"", W13*W9, "0")+IF(X13&lt;&gt;"", X13*X9, "0")+IF(Y13&lt;&gt;"", Y13*Y9, "0")+IF(Z13&lt;&gt;"", Z13*Z9, "0")+IF(AA13&lt;&gt;"", AA13*AA9, "0"))/AC9,2),"")</f>
        <v/>
      </c>
    </row>
    <row r="17" spans="1:29" ht="17" customHeight="1" x14ac:dyDescent="0.2">
      <c r="B17" s="116"/>
      <c r="C17" s="116"/>
      <c r="D17" s="107" t="s">
        <v>53</v>
      </c>
      <c r="E17" s="168" t="s">
        <v>59</v>
      </c>
      <c r="F17" s="168"/>
      <c r="G17" s="168"/>
      <c r="H17" s="168"/>
      <c r="I17" s="168"/>
      <c r="J17" s="168"/>
      <c r="K17" s="106" t="str">
        <f>IFERROR(ROUND((IF(D13&lt;&gt;"", D13*D10, "0")+IF(E13&lt;&gt;"", E13*E10, "0")+IF(F13&lt;&gt;"", F13*F10, "0")+IF(G13&lt;&gt;"", G13*G10, "0")+IF(H13&lt;&gt;"", H13*H10, "0")+IF(I13&lt;&gt;"", I13*I10, "0")+IF(J13&lt;&gt;"", J13*J10, "0")+IF(K13&lt;&gt;"", K13*K10, "0")+IF(L13&lt;&gt;"", L13*L10, "0")+IF(M13&lt;&gt;"", M13*M10, "0")+IF(N13&lt;&gt;"", N13*N10, "0")+IF(O13&lt;&gt;"", O13*O10, "0")+IF(P13&lt;&gt;"", P13*P10, "0")+IF(Q13&lt;&gt;"", Q13*Q10, "0")+IF(R13&lt;&gt;"", R13*R10, "0")+ IF(S13&lt;&gt;"", S13*S10, "0")+ IF(T13&lt;&gt;"", T13*T10, "0")+IF(U13&lt;&gt;"", U13*U10, "0")+IF(V13&lt;&gt;"", V13*V10, "0")+IF(W13&lt;&gt;"", W13*W10, "0")+IF(X13&lt;&gt;"", X13*X10, "0")+IF(Y13&lt;&gt;"", Y13*Y10, "0")+IF(Z13&lt;&gt;"", Z13*Z10, "0")+IF(AA13&lt;&gt;"", AA13*AA10, "0"))/AC10,2),"")</f>
        <v/>
      </c>
    </row>
    <row r="18" spans="1:29" ht="17" customHeight="1" x14ac:dyDescent="0.2">
      <c r="B18" s="116"/>
      <c r="C18" s="116"/>
      <c r="D18" s="92" t="s">
        <v>149</v>
      </c>
      <c r="E18" s="169" t="s">
        <v>153</v>
      </c>
      <c r="F18" s="169"/>
      <c r="G18" s="169"/>
      <c r="H18" s="169"/>
      <c r="I18" s="169"/>
      <c r="J18" s="170"/>
      <c r="K18" s="108" t="str">
        <f>IFERROR(ROUND((IF(D13&lt;&gt;"", D13*D11, "0")+IF(E13&lt;&gt;"", E13*E11, "0")+IF(F13&lt;&gt;"", F13*F11, "0")+IF(G13&lt;&gt;"", G13*G11, "0")+IF(H13&lt;&gt;"", H13*H11, "0")+IF(I13&lt;&gt;"", I13*I11, "0")+IF(J13&lt;&gt;"", J13*J11, "0")+IF(K13&lt;&gt;"", K13*K11, "0")+IF(L13&lt;&gt;"", L13*L11, "0")+IF(M13&lt;&gt;"", M13*M11, "0")+IF(N13&lt;&gt;"", N13*N11, "0")+IF(O13&lt;&gt;"", O13*O11, "0")+IF(P13&lt;&gt;"", P13*P11, "0")+IF(Q13&lt;&gt;"", Q13*Q11, "0")+IF(R13&lt;&gt;"", R13*R11, "0")+ IF(S13&lt;&gt;"", S13*S11, "0")+ IF(T13&lt;&gt;"", T13*T11, "0")+IF(U13&lt;&gt;"", U13*U11, "0")+IF(V13&lt;&gt;"", V13*V11, "0")+IF(W13&lt;&gt;"", W13*W11, "0")+IF(X13&lt;&gt;"", X13*X11, "0")+IF(Y13&lt;&gt;"", Y13*Y11, "0")+IF(Z13&lt;&gt;"", Z13*Z11, "0")+IF(AA13&lt;&gt;"", AA13*AA11, "0"))/AC11,2),"")</f>
        <v/>
      </c>
    </row>
    <row r="19" spans="1:29" ht="17" customHeight="1" x14ac:dyDescent="0.2">
      <c r="B19" s="117"/>
      <c r="C19" s="117"/>
      <c r="D19" s="93" t="s">
        <v>151</v>
      </c>
      <c r="E19" s="171" t="s">
        <v>154</v>
      </c>
      <c r="F19" s="171"/>
      <c r="G19" s="171"/>
      <c r="H19" s="171"/>
      <c r="I19" s="171"/>
      <c r="J19" s="172"/>
      <c r="K19" s="105" t="str">
        <f>IFERROR(ROUND((IF(D13&lt;&gt;"", D13*D12, "0")+IF(E13&lt;&gt;"", E13*E12, "0")+IF(F13&lt;&gt;"", F13*F12, "0")+IF(G13&lt;&gt;"", G13*G12, "0")+IF(H13&lt;&gt;"", H13*H12, "0")+IF(I13&lt;&gt;"", I13*I12, "0")+IF(J13&lt;&gt;"", J13*J12, "0")+IF(K13&lt;&gt;"", K13*K12, "0")+IF(L13&lt;&gt;"", L13*L12, "0")+IF(M13&lt;&gt;"", M13*M12, "0")+IF(N13&lt;&gt;"", N13*N12, "0")+IF(O13&lt;&gt;"", O13*O12, "0")+IF(P13&lt;&gt;"", P13*P12, "0")+IF(Q13&lt;&gt;"", Q13*Q12, "0")+IF(R13&lt;&gt;"", R13*R12, "0")+ IF(S13&lt;&gt;"", S13*S12, "0")+ IF(T13&lt;&gt;"", T13*T12, "0")+IF(U13&lt;&gt;"", U13*U12, "0")+IF(V13&lt;&gt;"", V13*V12, "0")+IF(W13&lt;&gt;"", W13*W12, "0")+IF(X13&lt;&gt;"", X13*X12, "0")+IF(Y13&lt;&gt;"", Y13*Y12, "0")+IF(Z13&lt;&gt;"", Z13*Z12, "0")+IF(AA13&lt;&gt;"", AA13*AA12, "0"))/AC12,2),"")</f>
        <v/>
      </c>
    </row>
    <row r="20" spans="1:29" x14ac:dyDescent="0.2">
      <c r="B20" s="104"/>
    </row>
    <row r="21" spans="1:29" x14ac:dyDescent="0.2"/>
    <row r="22" spans="1:29" x14ac:dyDescent="0.2"/>
    <row r="23" spans="1:29" x14ac:dyDescent="0.2">
      <c r="B23" s="18"/>
      <c r="C23" s="10"/>
      <c r="D23" s="160" t="s">
        <v>0</v>
      </c>
      <c r="E23" s="161"/>
      <c r="F23" s="161"/>
      <c r="G23" s="161"/>
      <c r="H23" s="161"/>
      <c r="I23" s="161"/>
      <c r="J23" s="161"/>
      <c r="K23" s="161"/>
      <c r="L23" s="161"/>
      <c r="M23" s="161"/>
      <c r="N23" s="161"/>
      <c r="O23" s="161"/>
      <c r="P23" s="161"/>
      <c r="Q23" s="161"/>
      <c r="R23" s="161"/>
      <c r="S23" s="161"/>
      <c r="T23" s="177"/>
      <c r="U23" s="155" t="s">
        <v>1</v>
      </c>
      <c r="V23" s="156"/>
      <c r="W23" s="156"/>
      <c r="X23" s="156"/>
      <c r="Y23" s="156"/>
      <c r="Z23" s="156"/>
      <c r="AA23" s="157"/>
    </row>
    <row r="24" spans="1:29" ht="16" x14ac:dyDescent="0.2">
      <c r="B24" s="19"/>
      <c r="C24" s="8"/>
      <c r="D24" s="6" t="s">
        <v>155</v>
      </c>
      <c r="E24" s="2" t="s">
        <v>156</v>
      </c>
      <c r="F24" s="2" t="s">
        <v>157</v>
      </c>
      <c r="G24" s="6" t="s">
        <v>158</v>
      </c>
      <c r="H24" s="2" t="s">
        <v>159</v>
      </c>
      <c r="I24" s="2" t="s">
        <v>160</v>
      </c>
      <c r="J24" s="6" t="s">
        <v>161</v>
      </c>
      <c r="K24" s="2" t="s">
        <v>162</v>
      </c>
      <c r="L24" s="2" t="s">
        <v>163</v>
      </c>
      <c r="M24" s="2" t="s">
        <v>164</v>
      </c>
      <c r="N24" s="2" t="s">
        <v>165</v>
      </c>
      <c r="O24" s="2"/>
      <c r="P24" s="2"/>
      <c r="Q24" s="2"/>
      <c r="R24" s="39"/>
      <c r="S24" s="39"/>
      <c r="T24" s="101"/>
      <c r="U24" s="6" t="s">
        <v>166</v>
      </c>
      <c r="V24" s="2"/>
      <c r="W24" s="2"/>
      <c r="X24" s="2"/>
      <c r="Y24" s="2"/>
      <c r="Z24" s="2"/>
      <c r="AA24" s="4"/>
    </row>
    <row r="25" spans="1:29" ht="15" customHeight="1" x14ac:dyDescent="0.2">
      <c r="A25" s="148" t="s">
        <v>167</v>
      </c>
      <c r="B25" s="151" t="s">
        <v>23</v>
      </c>
      <c r="C25" s="151" t="s">
        <v>24</v>
      </c>
      <c r="D25" s="153" t="s">
        <v>168</v>
      </c>
      <c r="E25" s="127" t="s">
        <v>169</v>
      </c>
      <c r="F25" s="127" t="s">
        <v>170</v>
      </c>
      <c r="G25" s="127" t="s">
        <v>171</v>
      </c>
      <c r="H25" s="140" t="s">
        <v>172</v>
      </c>
      <c r="I25" s="127" t="s">
        <v>173</v>
      </c>
      <c r="J25" s="146" t="s">
        <v>174</v>
      </c>
      <c r="K25" s="127" t="s">
        <v>90</v>
      </c>
      <c r="L25" s="127" t="s">
        <v>175</v>
      </c>
      <c r="M25" s="127" t="s">
        <v>176</v>
      </c>
      <c r="N25" s="127" t="s">
        <v>177</v>
      </c>
      <c r="O25" s="127"/>
      <c r="P25" s="140"/>
      <c r="Q25" s="127"/>
      <c r="R25" s="165"/>
      <c r="S25" s="127"/>
      <c r="T25" s="178"/>
      <c r="U25" s="180" t="s">
        <v>178</v>
      </c>
      <c r="V25" s="132"/>
      <c r="W25" s="132"/>
      <c r="X25" s="134"/>
      <c r="Y25" s="134"/>
      <c r="Z25" s="136" t="s">
        <v>179</v>
      </c>
      <c r="AA25" s="138" t="s">
        <v>46</v>
      </c>
      <c r="AB25" s="23"/>
      <c r="AC25" s="129" t="s">
        <v>47</v>
      </c>
    </row>
    <row r="26" spans="1:29" x14ac:dyDescent="0.2">
      <c r="A26" s="149"/>
      <c r="B26" s="151"/>
      <c r="C26" s="151"/>
      <c r="D26" s="153"/>
      <c r="E26" s="127"/>
      <c r="F26" s="127"/>
      <c r="G26" s="127"/>
      <c r="H26" s="140"/>
      <c r="I26" s="127"/>
      <c r="J26" s="146"/>
      <c r="K26" s="127"/>
      <c r="L26" s="127"/>
      <c r="M26" s="127"/>
      <c r="N26" s="127"/>
      <c r="O26" s="127"/>
      <c r="P26" s="140"/>
      <c r="Q26" s="127"/>
      <c r="R26" s="165"/>
      <c r="S26" s="127"/>
      <c r="T26" s="178"/>
      <c r="U26" s="180"/>
      <c r="V26" s="132"/>
      <c r="W26" s="132"/>
      <c r="X26" s="134"/>
      <c r="Y26" s="134"/>
      <c r="Z26" s="136"/>
      <c r="AA26" s="138"/>
      <c r="AB26" s="23"/>
      <c r="AC26" s="130"/>
    </row>
    <row r="27" spans="1:29" x14ac:dyDescent="0.2">
      <c r="A27" s="149"/>
      <c r="B27" s="151"/>
      <c r="C27" s="151"/>
      <c r="D27" s="153"/>
      <c r="E27" s="127"/>
      <c r="F27" s="127"/>
      <c r="G27" s="127"/>
      <c r="H27" s="140"/>
      <c r="I27" s="127"/>
      <c r="J27" s="146"/>
      <c r="K27" s="127"/>
      <c r="L27" s="127"/>
      <c r="M27" s="127"/>
      <c r="N27" s="127"/>
      <c r="O27" s="127"/>
      <c r="P27" s="140"/>
      <c r="Q27" s="127"/>
      <c r="R27" s="165"/>
      <c r="S27" s="127"/>
      <c r="T27" s="178"/>
      <c r="U27" s="180"/>
      <c r="V27" s="132"/>
      <c r="W27" s="132"/>
      <c r="X27" s="134"/>
      <c r="Y27" s="134"/>
      <c r="Z27" s="136"/>
      <c r="AA27" s="138"/>
      <c r="AB27" s="23"/>
      <c r="AC27" s="130"/>
    </row>
    <row r="28" spans="1:29" x14ac:dyDescent="0.2">
      <c r="A28" s="149"/>
      <c r="B28" s="151"/>
      <c r="C28" s="151"/>
      <c r="D28" s="153"/>
      <c r="E28" s="127"/>
      <c r="F28" s="127"/>
      <c r="G28" s="127"/>
      <c r="H28" s="140"/>
      <c r="I28" s="127"/>
      <c r="J28" s="146"/>
      <c r="K28" s="127"/>
      <c r="L28" s="127"/>
      <c r="M28" s="127"/>
      <c r="N28" s="127"/>
      <c r="O28" s="127"/>
      <c r="P28" s="140"/>
      <c r="Q28" s="127"/>
      <c r="R28" s="165"/>
      <c r="S28" s="127"/>
      <c r="T28" s="178"/>
      <c r="U28" s="180"/>
      <c r="V28" s="132"/>
      <c r="W28" s="132"/>
      <c r="X28" s="134"/>
      <c r="Y28" s="134"/>
      <c r="Z28" s="136"/>
      <c r="AA28" s="138"/>
      <c r="AB28" s="23"/>
      <c r="AC28" s="130"/>
    </row>
    <row r="29" spans="1:29" x14ac:dyDescent="0.2">
      <c r="A29" s="150"/>
      <c r="B29" s="152"/>
      <c r="C29" s="152"/>
      <c r="D29" s="154"/>
      <c r="E29" s="128"/>
      <c r="F29" s="128"/>
      <c r="G29" s="128"/>
      <c r="H29" s="141"/>
      <c r="I29" s="128"/>
      <c r="J29" s="147"/>
      <c r="K29" s="128"/>
      <c r="L29" s="128"/>
      <c r="M29" s="128"/>
      <c r="N29" s="128"/>
      <c r="O29" s="128"/>
      <c r="P29" s="141"/>
      <c r="Q29" s="128"/>
      <c r="R29" s="166"/>
      <c r="S29" s="128"/>
      <c r="T29" s="179"/>
      <c r="U29" s="181"/>
      <c r="V29" s="133"/>
      <c r="W29" s="133"/>
      <c r="X29" s="135"/>
      <c r="Y29" s="135"/>
      <c r="Z29" s="137"/>
      <c r="AA29" s="139"/>
      <c r="AB29" s="23"/>
      <c r="AC29" s="167"/>
    </row>
    <row r="30" spans="1:29" x14ac:dyDescent="0.2">
      <c r="B30" s="15" t="s">
        <v>180</v>
      </c>
      <c r="C30" s="50" t="s">
        <v>49</v>
      </c>
      <c r="D30" s="51">
        <v>12</v>
      </c>
      <c r="E30" s="52"/>
      <c r="F30" s="52"/>
      <c r="G30" s="52"/>
      <c r="H30" s="52"/>
      <c r="I30" s="52">
        <v>3</v>
      </c>
      <c r="J30" s="52">
        <v>4</v>
      </c>
      <c r="K30" s="52">
        <v>3</v>
      </c>
      <c r="L30" s="52"/>
      <c r="M30" s="52"/>
      <c r="N30" s="52"/>
      <c r="O30" s="52"/>
      <c r="P30" s="52"/>
      <c r="Q30" s="52"/>
      <c r="R30" s="57"/>
      <c r="S30" s="57"/>
      <c r="T30" s="62"/>
      <c r="U30" s="51"/>
      <c r="V30" s="52"/>
      <c r="W30" s="52"/>
      <c r="X30" s="52"/>
      <c r="Y30" s="52"/>
      <c r="Z30" s="52"/>
      <c r="AA30" s="14">
        <v>30</v>
      </c>
      <c r="AB30" s="1"/>
      <c r="AC30" s="44">
        <f>SUMIF(D35:AA35, "&lt;&gt;", D30:AA30)</f>
        <v>0</v>
      </c>
    </row>
    <row r="31" spans="1:29" x14ac:dyDescent="0.2">
      <c r="B31" s="48" t="s">
        <v>181</v>
      </c>
      <c r="C31" s="53" t="s">
        <v>51</v>
      </c>
      <c r="D31" s="54">
        <v>7</v>
      </c>
      <c r="E31" s="54">
        <v>10</v>
      </c>
      <c r="F31" s="54">
        <v>12</v>
      </c>
      <c r="G31" s="54">
        <v>12</v>
      </c>
      <c r="H31" s="54"/>
      <c r="I31" s="54">
        <v>3</v>
      </c>
      <c r="J31" s="54">
        <v>4</v>
      </c>
      <c r="K31" s="54">
        <v>3</v>
      </c>
      <c r="L31" s="54"/>
      <c r="M31" s="54"/>
      <c r="N31" s="54"/>
      <c r="O31" s="54"/>
      <c r="P31" s="54"/>
      <c r="Q31" s="54"/>
      <c r="R31" s="58"/>
      <c r="S31" s="59"/>
      <c r="T31" s="64"/>
      <c r="U31" s="63"/>
      <c r="V31" s="54"/>
      <c r="W31" s="54"/>
      <c r="X31" s="54"/>
      <c r="Y31" s="54"/>
      <c r="Z31" s="54"/>
      <c r="AA31" s="49">
        <v>30</v>
      </c>
      <c r="AB31" s="1"/>
      <c r="AC31" s="103">
        <f>SUMIF(D35:AA35, "&lt;&gt;", D31:AA31)</f>
        <v>0</v>
      </c>
    </row>
    <row r="32" spans="1:29" x14ac:dyDescent="0.2">
      <c r="B32" s="81" t="s">
        <v>182</v>
      </c>
      <c r="C32" s="55" t="s">
        <v>53</v>
      </c>
      <c r="D32" s="54"/>
      <c r="E32" s="54"/>
      <c r="F32" s="54"/>
      <c r="G32" s="54"/>
      <c r="H32" s="54">
        <v>14</v>
      </c>
      <c r="I32" s="54">
        <v>3</v>
      </c>
      <c r="J32" s="54">
        <v>4</v>
      </c>
      <c r="K32" s="54">
        <v>3</v>
      </c>
      <c r="L32" s="54"/>
      <c r="M32" s="54"/>
      <c r="N32" s="54"/>
      <c r="O32" s="54"/>
      <c r="P32" s="54"/>
      <c r="Q32" s="54"/>
      <c r="R32" s="54"/>
      <c r="S32" s="54"/>
      <c r="T32" s="64"/>
      <c r="U32" s="63"/>
      <c r="V32" s="54"/>
      <c r="W32" s="54"/>
      <c r="X32" s="54"/>
      <c r="Y32" s="54"/>
      <c r="Z32" s="54"/>
      <c r="AA32" s="80">
        <v>30</v>
      </c>
      <c r="AB32" s="1"/>
      <c r="AC32" s="102">
        <f>SUMIF(D35:AA35, "&lt;&gt;", D32:AA32)</f>
        <v>0</v>
      </c>
    </row>
    <row r="33" spans="1:30" x14ac:dyDescent="0.2">
      <c r="A33" s="60"/>
      <c r="B33" s="47" t="s">
        <v>183</v>
      </c>
      <c r="C33" s="56" t="s">
        <v>149</v>
      </c>
      <c r="D33" s="54"/>
      <c r="E33" s="54"/>
      <c r="F33" s="54"/>
      <c r="G33" s="54"/>
      <c r="H33" s="54"/>
      <c r="I33" s="54"/>
      <c r="J33" s="54"/>
      <c r="K33" s="54"/>
      <c r="L33" s="54">
        <v>9</v>
      </c>
      <c r="M33" s="54">
        <v>9</v>
      </c>
      <c r="N33" s="54">
        <v>9</v>
      </c>
      <c r="O33" s="54"/>
      <c r="P33" s="54"/>
      <c r="Q33" s="54"/>
      <c r="R33" s="54"/>
      <c r="S33" s="54"/>
      <c r="T33" s="64"/>
      <c r="U33" s="63"/>
      <c r="V33" s="54"/>
      <c r="W33" s="54"/>
      <c r="X33" s="54"/>
      <c r="Y33" s="54"/>
      <c r="Z33" s="54"/>
      <c r="AA33" s="62">
        <v>10</v>
      </c>
      <c r="AB33" s="65"/>
      <c r="AC33" s="67">
        <f>SUMIF(D35:AA35, "&lt;&gt;", D33:AA33)</f>
        <v>0</v>
      </c>
      <c r="AD33" s="66"/>
    </row>
    <row r="34" spans="1:30" x14ac:dyDescent="0.2">
      <c r="A34" s="60"/>
      <c r="B34" s="75" t="s">
        <v>184</v>
      </c>
      <c r="C34" s="74" t="s">
        <v>151</v>
      </c>
      <c r="D34" s="77"/>
      <c r="E34" s="76"/>
      <c r="F34" s="76"/>
      <c r="G34" s="77"/>
      <c r="H34" s="77"/>
      <c r="I34" s="1"/>
      <c r="J34" s="76"/>
      <c r="K34" s="77"/>
      <c r="L34" s="1">
        <v>7</v>
      </c>
      <c r="M34" s="76"/>
      <c r="N34" s="77">
        <v>7</v>
      </c>
      <c r="O34" s="1"/>
      <c r="P34" s="77"/>
      <c r="Q34" s="1"/>
      <c r="R34" s="76"/>
      <c r="S34" s="77"/>
      <c r="T34" s="62"/>
      <c r="U34" s="78"/>
      <c r="V34" s="1"/>
      <c r="W34" s="77"/>
      <c r="X34" s="1"/>
      <c r="Y34" s="76"/>
      <c r="Z34" s="76"/>
      <c r="AA34" s="79">
        <v>10</v>
      </c>
      <c r="AB34" s="65"/>
      <c r="AC34" s="67">
        <f>SUMIF(D35:AA35, "&lt;&gt;", D34:AA34)</f>
        <v>0</v>
      </c>
      <c r="AD34" s="66"/>
    </row>
    <row r="35" spans="1:30" x14ac:dyDescent="0.2">
      <c r="B35" s="1"/>
      <c r="C35" s="34" t="s">
        <v>54</v>
      </c>
      <c r="D35" s="27"/>
      <c r="E35" s="30"/>
      <c r="F35" s="30"/>
      <c r="G35" s="30"/>
      <c r="H35" s="31"/>
      <c r="I35" s="28"/>
      <c r="J35" s="30"/>
      <c r="K35" s="30"/>
      <c r="L35" s="30"/>
      <c r="M35" s="30"/>
      <c r="N35" s="30"/>
      <c r="O35" s="30"/>
      <c r="P35" s="30"/>
      <c r="Q35" s="30"/>
      <c r="R35" s="30"/>
      <c r="S35" s="100"/>
      <c r="T35" s="29"/>
      <c r="U35" s="28"/>
      <c r="V35" s="31"/>
      <c r="W35" s="28"/>
      <c r="X35" s="30"/>
      <c r="Y35" s="30"/>
      <c r="Z35" s="31"/>
      <c r="AA35" s="29"/>
      <c r="AB35" s="1"/>
      <c r="AC35" s="1"/>
    </row>
    <row r="36" spans="1:30" x14ac:dyDescent="0.2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21">
        <f>SUM(AC30:AC34)</f>
        <v>0</v>
      </c>
    </row>
    <row r="37" spans="1:30" ht="17" customHeight="1" x14ac:dyDescent="0.2">
      <c r="B37" s="115" t="s">
        <v>239</v>
      </c>
      <c r="C37" s="115" t="s">
        <v>56</v>
      </c>
      <c r="D37" s="41" t="s">
        <v>49</v>
      </c>
      <c r="E37" s="118" t="s">
        <v>57</v>
      </c>
      <c r="F37" s="118"/>
      <c r="G37" s="118"/>
      <c r="H37" s="118"/>
      <c r="I37" s="118"/>
      <c r="J37" s="118"/>
      <c r="K37" s="35" t="str">
        <f>IFERROR(ROUND((IF(D35&lt;&gt;"", D35*D30, "0")+IF(E35&lt;&gt;"", E35*E30, "0")+IF(F35&lt;&gt;"", F35*F30, "0")+IF(G35&lt;&gt;"", G35*G30, "0")+IF(H35&lt;&gt;"", H35*H30, "0")+IF(I35&lt;&gt;"", I35*I30, "0")+IF(J35&lt;&gt;"", J35*J30, "0")+IF(K35&lt;&gt;"", K35*K30, "0")+IF(L35&lt;&gt;"", L35*L30, "0")+IF(M35&lt;&gt;"", M35*M30, "0")+IF(N35&lt;&gt;"", N35*N30, "0")+IF(O35&lt;&gt;"", O35*O30, "0")+IF(P35&lt;&gt;"", P35*P30, "0")+IF(Q35&lt;&gt;"", Q35*Q30, "0")+IF(R35&lt;&gt;"", R35*R30, "0")+IF(S35&lt;&gt;"", S35*S30, "0")+IF(T35&lt;&gt;"", T35*T30, "0")+IF(U35&lt;&gt;"", U35*U30, "0")+IF(V35&lt;&gt;"", V35*V30, "0")+IF(W35&lt;&gt;"", W35*W30, "0")+IF(X35&lt;&gt;"", X35*X30, "0")+IF(Y35&lt;&gt;"", Y35*Y30, "0")+IF(Z35&lt;&gt;"", Z35*Z30, "0")+IF(AA35&lt;&gt;"", AA35*AA30, "0"))/AC30,2),"")</f>
        <v/>
      </c>
    </row>
    <row r="38" spans="1:30" ht="17" customHeight="1" x14ac:dyDescent="0.2">
      <c r="B38" s="116"/>
      <c r="C38" s="116"/>
      <c r="D38" s="42" t="s">
        <v>51</v>
      </c>
      <c r="E38" s="119" t="s">
        <v>58</v>
      </c>
      <c r="F38" s="119"/>
      <c r="G38" s="119"/>
      <c r="H38" s="119"/>
      <c r="I38" s="119"/>
      <c r="J38" s="119"/>
      <c r="K38" s="36" t="str">
        <f>IFERROR(ROUND((IF(D35&lt;&gt;"", D35*D31, "0")+IF(E35&lt;&gt;"", E35*E31, "0")+IF(F35&lt;&gt;"", F35*F31, "0")+IF(G35&lt;&gt;"", G35*G31, "0")+IF(H35&lt;&gt;"", H35*H31, "0")+IF(I35&lt;&gt;"", I35*I31, "0")+IF(J35&lt;&gt;"", J35*J31, "0")+IF(K35&lt;&gt;"", K35*K31, "0")+IF(L35&lt;&gt;"", L35*L31, "0")+IF(M35&lt;&gt;"", M35*M31, "0")+IF(N35&lt;&gt;"", N35*N31, "0")+IF(O35&lt;&gt;"", O35*O31, "0")+IF(P35&lt;&gt;"", P35*P31, "0")+IF(Q35&lt;&gt;"", Q35*Q31, "0")+IF(R35&lt;&gt;"", R35*R31, "0")+IF(S35&lt;&gt;"", S35*S31, "0")+IF(T35&lt;&gt;"", T35*T31, "0")+IF(U35&lt;&gt;"", U35*U31, "0")+IF(V35&lt;&gt;"", V35*V31, "0")+IF(W35&lt;&gt;"", W35*W31, "0")+IF(X35&lt;&gt;"", X35*X31, "0")+IF(Y35&lt;&gt;"", Y35*Y31, "0")+IF(Z35&lt;&gt;"", Z35*Z31, "0")+IF(AA35&lt;&gt;"", AA35*AA31, "0"))/AC31,2),"")</f>
        <v/>
      </c>
    </row>
    <row r="39" spans="1:30" ht="17" customHeight="1" x14ac:dyDescent="0.2">
      <c r="B39" s="116"/>
      <c r="C39" s="116"/>
      <c r="D39" s="107" t="s">
        <v>53</v>
      </c>
      <c r="E39" s="168" t="s">
        <v>59</v>
      </c>
      <c r="F39" s="168"/>
      <c r="G39" s="168"/>
      <c r="H39" s="168"/>
      <c r="I39" s="168"/>
      <c r="J39" s="168"/>
      <c r="K39" s="106" t="str">
        <f>IFERROR(ROUND((IF(D35&lt;&gt;"", D35*D32, "0")+IF(E35&lt;&gt;"", E35*E32, "0")+IF(F35&lt;&gt;"", F35*F32, "0")+IF(G35&lt;&gt;"", G35*G32, "0")+IF(H35&lt;&gt;"", H35*H32, "0")+IF(I35&lt;&gt;"", I35*I32, "0")+IF(J35&lt;&gt;"", J35*J32, "0")+IF(K35&lt;&gt;"", K35*K32, "0")+IF(L35&lt;&gt;"", L35*L32, "0")+IF(M35&lt;&gt;"", M35*M32, "0")+IF(N35&lt;&gt;"", N35*N32, "0")+IF(O35&lt;&gt;"", O35*O32, "0")+IF(P35&lt;&gt;"", P35*P32, "0")+IF(Q35&lt;&gt;"", Q35*Q32, "0")+IF(R35&lt;&gt;"", R35*R32, "0")+IF(S35&lt;&gt;"", S35*S32, "0")+IF(T35&lt;&gt;"", T35*T32, "0")+IF(U35&lt;&gt;"", U35*U32, "0")+IF(V35&lt;&gt;"", V35*V32, "0")+IF(W35&lt;&gt;"", W35*W32, "0")+IF(X35&lt;&gt;"", X35*X32, "0")+IF(Y35&lt;&gt;"", Y35*Y32, "0")+IF(Z35&lt;&gt;"", Z35*Z32, "0")+IF(AA35&lt;&gt;"", AA35*AA32, "0"))/AC32,2),"")</f>
        <v/>
      </c>
    </row>
    <row r="40" spans="1:30" ht="17" customHeight="1" x14ac:dyDescent="0.2">
      <c r="B40" s="116"/>
      <c r="C40" s="116"/>
      <c r="D40" s="92" t="s">
        <v>149</v>
      </c>
      <c r="E40" s="169" t="s">
        <v>153</v>
      </c>
      <c r="F40" s="169"/>
      <c r="G40" s="169"/>
      <c r="H40" s="169"/>
      <c r="I40" s="169"/>
      <c r="J40" s="170"/>
      <c r="K40" s="112" t="str">
        <f>IFERROR(ROUND((IF(D35&lt;&gt;"", D35*D33, "0")+IF(E35&lt;&gt;"", E35*E33, "0")+IF(F35&lt;&gt;"", F35*F33, "0")+IF(G35&lt;&gt;"", G35*G33, "0")+IF(H35&lt;&gt;"", H35*H33, "0")+IF(I35&lt;&gt;"", I35*I33, "0")+IF(J35&lt;&gt;"", J35*J33, "0")+IF(K35&lt;&gt;"", K35*K33, "0")+IF(L35&lt;&gt;"", L35*L33, "0")+IF(M35&lt;&gt;"", M35*M33, "0")+IF(N35&lt;&gt;"", N35*N33, "0")+IF(O35&lt;&gt;"", O35*O33, "0")+IF(P35&lt;&gt;"", P35*P33, "0")+IF(Q35&lt;&gt;"", Q35*Q33, "0")+IF(R35&lt;&gt;"", R35*R33, "0")+IF(S35&lt;&gt;"", S35*S33, "0")+IF(T35&lt;&gt;"", T35*T33, "0")+IF(U35&lt;&gt;"", U35*U33, "0")+IF(V35&lt;&gt;"", V35*V33, "0")+IF(W35&lt;&gt;"", W35*W33, "0")+IF(X35&lt;&gt;"", X35*X33, "0")+IF(Y35&lt;&gt;"", Y35*Y33, "0")+IF(Z35&lt;&gt;"", Z35*Z33, "0")+IF(AA35&lt;&gt;"", AA35*AA33, "0"))/AC33,2),"")</f>
        <v/>
      </c>
      <c r="L40" s="66"/>
    </row>
    <row r="41" spans="1:30" ht="17" customHeight="1" x14ac:dyDescent="0.2">
      <c r="B41" s="117"/>
      <c r="C41" s="117"/>
      <c r="D41" s="93" t="s">
        <v>151</v>
      </c>
      <c r="E41" s="171" t="s">
        <v>154</v>
      </c>
      <c r="F41" s="171"/>
      <c r="G41" s="171"/>
      <c r="H41" s="171"/>
      <c r="I41" s="171"/>
      <c r="J41" s="172"/>
      <c r="K41" s="105" t="str">
        <f>IFERROR(ROUND((IF(D35&lt;&gt;"", D35*D34, "0")+IF(E35&lt;&gt;"", E35*E34, "0")+IF(F35&lt;&gt;"", F35*F34, "0")+IF(G35&lt;&gt;"", G35*G34, "0")+IF(H35&lt;&gt;"", H35*H34, "0")+IF(I35&lt;&gt;"", I35*I34, "0")+IF(J35&lt;&gt;"", J35*J34, "0")+IF(K35&lt;&gt;"", K35*K34, "0")+IF(L35&lt;&gt;"", L35*L34, "0")+IF(M35&lt;&gt;"", M35*M34, "0")+IF(N35&lt;&gt;"", N35*N34, "0")+IF(O35&lt;&gt;"", O35*O34, "0")+IF(P35&lt;&gt;"", P35*P34, "0")+IF(Q35&lt;&gt;"", Q35*Q34, "0")+IF(R35&lt;&gt;"", R35*R34, "0")+IF(S35&lt;&gt;"", S35*S34, "0")+IF(T35&lt;&gt;"", T35*T34, "0")+IF(U35&lt;&gt;"", U35*U34, "0")+IF(V35&lt;&gt;"", V35*V34, "0")+IF(W35&lt;&gt;"", W35*W34, "0")+IF(X35&lt;&gt;"", X35*X34, "0")+IF(Y35&lt;&gt;"", Y35*Y34, "0")+IF(Z35&lt;&gt;"", Z35*Z34, "0")+IF(AA35&lt;&gt;"", AA35*AA34, "0"))/AC34,2),"")</f>
        <v/>
      </c>
    </row>
    <row r="42" spans="1:30" x14ac:dyDescent="0.2"/>
    <row r="43" spans="1:30" x14ac:dyDescent="0.2"/>
    <row r="44" spans="1:30" x14ac:dyDescent="0.2">
      <c r="I44" s="38"/>
    </row>
    <row r="45" spans="1:30" ht="17" customHeight="1" x14ac:dyDescent="0.2">
      <c r="A45" s="60"/>
      <c r="B45" s="182" t="s">
        <v>101</v>
      </c>
      <c r="C45" s="115" t="s">
        <v>56</v>
      </c>
      <c r="D45" s="109" t="s">
        <v>49</v>
      </c>
      <c r="E45" s="185" t="s">
        <v>57</v>
      </c>
      <c r="F45" s="186"/>
      <c r="G45" s="186"/>
      <c r="H45" s="186"/>
      <c r="I45" s="186"/>
      <c r="J45" s="187"/>
      <c r="K45" s="61" t="str">
        <f>IFERROR(ROUND(((K15+K37)/2),2),"")</f>
        <v/>
      </c>
    </row>
    <row r="46" spans="1:30" ht="17" customHeight="1" x14ac:dyDescent="0.2">
      <c r="A46" s="60"/>
      <c r="B46" s="183"/>
      <c r="C46" s="116"/>
      <c r="D46" s="110" t="s">
        <v>51</v>
      </c>
      <c r="E46" s="188" t="s">
        <v>58</v>
      </c>
      <c r="F46" s="189"/>
      <c r="G46" s="189"/>
      <c r="H46" s="189"/>
      <c r="I46" s="189"/>
      <c r="J46" s="190"/>
      <c r="K46" s="64" t="str">
        <f>IFERROR(ROUND((K16+K38)/2,2),"")</f>
        <v/>
      </c>
    </row>
    <row r="47" spans="1:30" ht="17" customHeight="1" x14ac:dyDescent="0.2">
      <c r="A47" s="60"/>
      <c r="B47" s="183"/>
      <c r="C47" s="116"/>
      <c r="D47" s="111" t="s">
        <v>53</v>
      </c>
      <c r="E47" s="191" t="s">
        <v>59</v>
      </c>
      <c r="F47" s="192"/>
      <c r="G47" s="192"/>
      <c r="H47" s="192"/>
      <c r="I47" s="192"/>
      <c r="J47" s="193"/>
      <c r="K47" s="64" t="str">
        <f>IFERROR(ROUND((K17+K39)/2,2),"")</f>
        <v/>
      </c>
    </row>
    <row r="48" spans="1:30" x14ac:dyDescent="0.2">
      <c r="A48" s="60"/>
      <c r="B48" s="183"/>
      <c r="C48" s="116"/>
      <c r="D48" s="92" t="s">
        <v>149</v>
      </c>
      <c r="E48" s="169" t="s">
        <v>153</v>
      </c>
      <c r="F48" s="169"/>
      <c r="G48" s="169"/>
      <c r="H48" s="169"/>
      <c r="I48" s="169"/>
      <c r="J48" s="170"/>
      <c r="K48" s="64" t="str">
        <f>IFERROR(ROUND((K18+K40)/2,2),"")</f>
        <v/>
      </c>
    </row>
    <row r="49" spans="1:11" x14ac:dyDescent="0.2">
      <c r="A49" s="60"/>
      <c r="B49" s="184"/>
      <c r="C49" s="117"/>
      <c r="D49" s="75" t="s">
        <v>151</v>
      </c>
      <c r="E49" s="171" t="s">
        <v>154</v>
      </c>
      <c r="F49" s="171"/>
      <c r="G49" s="171"/>
      <c r="H49" s="171"/>
      <c r="I49" s="171"/>
      <c r="J49" s="172"/>
      <c r="K49" s="105" t="str">
        <f>IFERROR(ROUND((K19+K41)/2,2),"")</f>
        <v/>
      </c>
    </row>
    <row r="50" spans="1:11" x14ac:dyDescent="0.2"/>
    <row r="51" spans="1:11" x14ac:dyDescent="0.2"/>
  </sheetData>
  <mergeCells count="81">
    <mergeCell ref="B45:B49"/>
    <mergeCell ref="C45:C49"/>
    <mergeCell ref="E45:J45"/>
    <mergeCell ref="E46:J46"/>
    <mergeCell ref="E47:J47"/>
    <mergeCell ref="E48:J48"/>
    <mergeCell ref="E49:J49"/>
    <mergeCell ref="AA25:AA29"/>
    <mergeCell ref="AC25:AC29"/>
    <mergeCell ref="B37:B41"/>
    <mergeCell ref="C37:C41"/>
    <mergeCell ref="E37:J37"/>
    <mergeCell ref="E38:J38"/>
    <mergeCell ref="E39:J39"/>
    <mergeCell ref="E40:J40"/>
    <mergeCell ref="E41:J41"/>
    <mergeCell ref="U25:U29"/>
    <mergeCell ref="V25:V29"/>
    <mergeCell ref="W25:W29"/>
    <mergeCell ref="X25:X29"/>
    <mergeCell ref="Y25:Y29"/>
    <mergeCell ref="Z25:Z29"/>
    <mergeCell ref="O25:O29"/>
    <mergeCell ref="P25:P29"/>
    <mergeCell ref="Q25:Q29"/>
    <mergeCell ref="R25:R29"/>
    <mergeCell ref="S25:S29"/>
    <mergeCell ref="T25:T29"/>
    <mergeCell ref="N25:N29"/>
    <mergeCell ref="D23:T23"/>
    <mergeCell ref="U23:AA23"/>
    <mergeCell ref="A25:A29"/>
    <mergeCell ref="B25:B29"/>
    <mergeCell ref="C25:C29"/>
    <mergeCell ref="D25:D29"/>
    <mergeCell ref="E25:E29"/>
    <mergeCell ref="F25:F29"/>
    <mergeCell ref="G25:G29"/>
    <mergeCell ref="H25:H29"/>
    <mergeCell ref="I25:I29"/>
    <mergeCell ref="J25:J29"/>
    <mergeCell ref="K25:K29"/>
    <mergeCell ref="L25:L29"/>
    <mergeCell ref="M25:M29"/>
    <mergeCell ref="AA3:AA7"/>
    <mergeCell ref="AC3:AC7"/>
    <mergeCell ref="B15:B19"/>
    <mergeCell ref="C15:C19"/>
    <mergeCell ref="E15:J15"/>
    <mergeCell ref="E16:J16"/>
    <mergeCell ref="E17:J17"/>
    <mergeCell ref="E18:J18"/>
    <mergeCell ref="E19:J19"/>
    <mergeCell ref="U3:U7"/>
    <mergeCell ref="V3:V7"/>
    <mergeCell ref="W3:W7"/>
    <mergeCell ref="X3:X7"/>
    <mergeCell ref="Y3:Y7"/>
    <mergeCell ref="Z3:Z7"/>
    <mergeCell ref="O3:O7"/>
    <mergeCell ref="P3:P7"/>
    <mergeCell ref="Q3:Q7"/>
    <mergeCell ref="R3:R7"/>
    <mergeCell ref="S3:S7"/>
    <mergeCell ref="T3:T7"/>
    <mergeCell ref="N3:N7"/>
    <mergeCell ref="D1:T1"/>
    <mergeCell ref="U1:AA1"/>
    <mergeCell ref="A3:A7"/>
    <mergeCell ref="B3:B7"/>
    <mergeCell ref="C3:C7"/>
    <mergeCell ref="D3:D7"/>
    <mergeCell ref="E3:E7"/>
    <mergeCell ref="F3:F7"/>
    <mergeCell ref="G3:G7"/>
    <mergeCell ref="H3:H7"/>
    <mergeCell ref="I3:I7"/>
    <mergeCell ref="J3:J7"/>
    <mergeCell ref="K3:K7"/>
    <mergeCell ref="L3:L7"/>
    <mergeCell ref="M3:M7"/>
  </mergeCells>
  <conditionalFormatting sqref="D13:AA13 K15:K19 D35:AA35 K37:K41 K45:K49">
    <cfRule type="containsBlanks" dxfId="23" priority="1">
      <formula>LEN(TRIM(D13))=0</formula>
    </cfRule>
    <cfRule type="cellIs" dxfId="22" priority="2" operator="between">
      <formula>10</formula>
      <formula>20</formula>
    </cfRule>
    <cfRule type="cellIs" dxfId="21" priority="3" operator="between">
      <formula>8</formula>
      <formula>10</formula>
    </cfRule>
    <cfRule type="cellIs" dxfId="20" priority="4" operator="between">
      <formula>0</formula>
      <formula>8</formula>
    </cfRule>
  </conditionalFormatting>
  <pageMargins left="0.25" right="0.25" top="0.75" bottom="0.75" header="0.3" footer="0.3"/>
  <pageSetup paperSize="9" scale="54" fitToWidth="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26A8D5-818C-4D10-BDB9-8E76AA180979}">
  <sheetPr codeName="Feuil2"/>
  <dimension ref="A1:AD51"/>
  <sheetViews>
    <sheetView zoomScale="138" zoomScaleNormal="138" zoomScaleSheetLayoutView="100" workbookViewId="0">
      <selection activeCell="K50" sqref="K50"/>
    </sheetView>
  </sheetViews>
  <sheetFormatPr baseColWidth="10" defaultColWidth="0" defaultRowHeight="15" zeroHeight="1" x14ac:dyDescent="0.2"/>
  <cols>
    <col min="1" max="30" width="9.1640625" customWidth="1"/>
  </cols>
  <sheetData>
    <row r="1" spans="1:29" x14ac:dyDescent="0.2">
      <c r="B1" s="18"/>
      <c r="C1" s="10"/>
      <c r="D1" s="160" t="s">
        <v>0</v>
      </c>
      <c r="E1" s="161"/>
      <c r="F1" s="161"/>
      <c r="G1" s="161"/>
      <c r="H1" s="161"/>
      <c r="I1" s="161"/>
      <c r="J1" s="161"/>
      <c r="K1" s="161"/>
      <c r="L1" s="161"/>
      <c r="M1" s="161"/>
      <c r="N1" s="161"/>
      <c r="O1" s="161"/>
      <c r="P1" s="161"/>
      <c r="Q1" s="161"/>
      <c r="R1" s="161"/>
      <c r="S1" s="161"/>
      <c r="T1" s="161"/>
      <c r="U1" s="162" t="s">
        <v>1</v>
      </c>
      <c r="V1" s="156"/>
      <c r="W1" s="156"/>
      <c r="X1" s="156"/>
      <c r="Y1" s="156"/>
      <c r="Z1" s="156"/>
      <c r="AA1" s="157"/>
    </row>
    <row r="2" spans="1:29" ht="16" x14ac:dyDescent="0.2">
      <c r="B2" s="19"/>
      <c r="C2" s="8"/>
      <c r="D2" s="6" t="s">
        <v>102</v>
      </c>
      <c r="E2" s="2" t="s">
        <v>103</v>
      </c>
      <c r="F2" s="2" t="s">
        <v>104</v>
      </c>
      <c r="G2" s="6" t="s">
        <v>105</v>
      </c>
      <c r="H2" s="2" t="s">
        <v>106</v>
      </c>
      <c r="I2" s="2" t="s">
        <v>107</v>
      </c>
      <c r="J2" s="6" t="s">
        <v>108</v>
      </c>
      <c r="K2" s="2" t="s">
        <v>109</v>
      </c>
      <c r="L2" s="2" t="s">
        <v>110</v>
      </c>
      <c r="M2" s="6" t="s">
        <v>111</v>
      </c>
      <c r="N2" s="2" t="s">
        <v>112</v>
      </c>
      <c r="O2" s="2" t="s">
        <v>113</v>
      </c>
      <c r="P2" s="6" t="s">
        <v>114</v>
      </c>
      <c r="Q2" s="2" t="s">
        <v>115</v>
      </c>
      <c r="R2" s="39" t="s">
        <v>116</v>
      </c>
      <c r="S2" s="39" t="s">
        <v>117</v>
      </c>
      <c r="T2" s="39" t="s">
        <v>118</v>
      </c>
      <c r="U2" s="40" t="s">
        <v>119</v>
      </c>
      <c r="V2" s="2" t="s">
        <v>120</v>
      </c>
      <c r="W2" s="2" t="s">
        <v>121</v>
      </c>
      <c r="X2" s="2" t="s">
        <v>122</v>
      </c>
      <c r="Y2" s="2" t="s">
        <v>123</v>
      </c>
      <c r="Z2" s="2"/>
      <c r="AA2" s="4"/>
    </row>
    <row r="3" spans="1:29" x14ac:dyDescent="0.2">
      <c r="A3" s="148" t="s">
        <v>124</v>
      </c>
      <c r="B3" s="151" t="s">
        <v>23</v>
      </c>
      <c r="C3" s="151" t="s">
        <v>24</v>
      </c>
      <c r="D3" s="153" t="s">
        <v>125</v>
      </c>
      <c r="E3" s="127" t="s">
        <v>126</v>
      </c>
      <c r="F3" s="127" t="s">
        <v>127</v>
      </c>
      <c r="G3" s="127" t="s">
        <v>128</v>
      </c>
      <c r="H3" s="127" t="s">
        <v>129</v>
      </c>
      <c r="I3" s="127" t="s">
        <v>130</v>
      </c>
      <c r="J3" s="127" t="s">
        <v>131</v>
      </c>
      <c r="K3" s="127" t="s">
        <v>132</v>
      </c>
      <c r="L3" s="127" t="s">
        <v>133</v>
      </c>
      <c r="M3" s="146" t="s">
        <v>134</v>
      </c>
      <c r="N3" s="127" t="s">
        <v>135</v>
      </c>
      <c r="O3" s="146" t="s">
        <v>136</v>
      </c>
      <c r="P3" s="127" t="s">
        <v>90</v>
      </c>
      <c r="Q3" s="127" t="s">
        <v>137</v>
      </c>
      <c r="R3" s="163" t="s">
        <v>138</v>
      </c>
      <c r="S3" s="165" t="s">
        <v>139</v>
      </c>
      <c r="T3" s="142" t="s">
        <v>140</v>
      </c>
      <c r="U3" s="173" t="s">
        <v>141</v>
      </c>
      <c r="V3" s="175" t="s">
        <v>142</v>
      </c>
      <c r="W3" s="134" t="s">
        <v>45</v>
      </c>
      <c r="X3" s="132" t="s">
        <v>143</v>
      </c>
      <c r="Y3" s="132" t="s">
        <v>144</v>
      </c>
      <c r="Z3" s="136"/>
      <c r="AA3" s="138"/>
      <c r="AB3" s="23"/>
      <c r="AC3" s="129" t="s">
        <v>47</v>
      </c>
    </row>
    <row r="4" spans="1:29" x14ac:dyDescent="0.2">
      <c r="A4" s="149"/>
      <c r="B4" s="151"/>
      <c r="C4" s="151"/>
      <c r="D4" s="153"/>
      <c r="E4" s="127"/>
      <c r="F4" s="127"/>
      <c r="G4" s="127"/>
      <c r="H4" s="127"/>
      <c r="I4" s="127"/>
      <c r="J4" s="127"/>
      <c r="K4" s="127"/>
      <c r="L4" s="127"/>
      <c r="M4" s="146"/>
      <c r="N4" s="127"/>
      <c r="O4" s="146"/>
      <c r="P4" s="127"/>
      <c r="Q4" s="127"/>
      <c r="R4" s="163"/>
      <c r="S4" s="165"/>
      <c r="T4" s="142"/>
      <c r="U4" s="173"/>
      <c r="V4" s="175"/>
      <c r="W4" s="134"/>
      <c r="X4" s="132"/>
      <c r="Y4" s="132"/>
      <c r="Z4" s="136"/>
      <c r="AA4" s="138"/>
      <c r="AB4" s="23"/>
      <c r="AC4" s="130"/>
    </row>
    <row r="5" spans="1:29" x14ac:dyDescent="0.2">
      <c r="A5" s="149"/>
      <c r="B5" s="151"/>
      <c r="C5" s="151"/>
      <c r="D5" s="153"/>
      <c r="E5" s="127"/>
      <c r="F5" s="127"/>
      <c r="G5" s="127"/>
      <c r="H5" s="127"/>
      <c r="I5" s="127"/>
      <c r="J5" s="127"/>
      <c r="K5" s="127"/>
      <c r="L5" s="127"/>
      <c r="M5" s="146"/>
      <c r="N5" s="127"/>
      <c r="O5" s="146"/>
      <c r="P5" s="127"/>
      <c r="Q5" s="127"/>
      <c r="R5" s="163"/>
      <c r="S5" s="165"/>
      <c r="T5" s="142"/>
      <c r="U5" s="173"/>
      <c r="V5" s="175"/>
      <c r="W5" s="134"/>
      <c r="X5" s="132"/>
      <c r="Y5" s="132"/>
      <c r="Z5" s="136"/>
      <c r="AA5" s="138"/>
      <c r="AB5" s="23"/>
      <c r="AC5" s="130"/>
    </row>
    <row r="6" spans="1:29" x14ac:dyDescent="0.2">
      <c r="A6" s="149"/>
      <c r="B6" s="151"/>
      <c r="C6" s="151"/>
      <c r="D6" s="153"/>
      <c r="E6" s="127"/>
      <c r="F6" s="127"/>
      <c r="G6" s="127"/>
      <c r="H6" s="127"/>
      <c r="I6" s="127"/>
      <c r="J6" s="127"/>
      <c r="K6" s="127"/>
      <c r="L6" s="127"/>
      <c r="M6" s="146"/>
      <c r="N6" s="127"/>
      <c r="O6" s="146"/>
      <c r="P6" s="127"/>
      <c r="Q6" s="127"/>
      <c r="R6" s="163"/>
      <c r="S6" s="165"/>
      <c r="T6" s="142"/>
      <c r="U6" s="173"/>
      <c r="V6" s="175"/>
      <c r="W6" s="134"/>
      <c r="X6" s="132"/>
      <c r="Y6" s="132"/>
      <c r="Z6" s="136"/>
      <c r="AA6" s="138"/>
      <c r="AB6" s="23"/>
      <c r="AC6" s="130"/>
    </row>
    <row r="7" spans="1:29" x14ac:dyDescent="0.2">
      <c r="A7" s="150"/>
      <c r="B7" s="152"/>
      <c r="C7" s="152"/>
      <c r="D7" s="154"/>
      <c r="E7" s="128"/>
      <c r="F7" s="128"/>
      <c r="G7" s="128"/>
      <c r="H7" s="128"/>
      <c r="I7" s="128"/>
      <c r="J7" s="128"/>
      <c r="K7" s="128"/>
      <c r="L7" s="128"/>
      <c r="M7" s="147"/>
      <c r="N7" s="128"/>
      <c r="O7" s="147"/>
      <c r="P7" s="128"/>
      <c r="Q7" s="128"/>
      <c r="R7" s="164"/>
      <c r="S7" s="166"/>
      <c r="T7" s="143"/>
      <c r="U7" s="174"/>
      <c r="V7" s="176"/>
      <c r="W7" s="135"/>
      <c r="X7" s="133"/>
      <c r="Y7" s="133"/>
      <c r="Z7" s="137"/>
      <c r="AA7" s="139"/>
      <c r="AB7" s="23"/>
      <c r="AC7" s="167"/>
    </row>
    <row r="8" spans="1:29" x14ac:dyDescent="0.2">
      <c r="B8" s="15" t="s">
        <v>145</v>
      </c>
      <c r="C8" s="11" t="s">
        <v>49</v>
      </c>
      <c r="D8" s="12">
        <v>8</v>
      </c>
      <c r="E8" s="13">
        <v>7</v>
      </c>
      <c r="F8" s="13">
        <v>8</v>
      </c>
      <c r="G8" s="13">
        <v>5</v>
      </c>
      <c r="H8" s="13"/>
      <c r="I8" s="13"/>
      <c r="J8" s="13"/>
      <c r="K8" s="13"/>
      <c r="L8" s="13"/>
      <c r="M8" s="13"/>
      <c r="N8" s="13">
        <v>5</v>
      </c>
      <c r="O8" s="13">
        <v>3</v>
      </c>
      <c r="P8" s="13"/>
      <c r="Q8" s="13">
        <v>2</v>
      </c>
      <c r="R8" s="45"/>
      <c r="S8" s="45"/>
      <c r="T8" s="71"/>
      <c r="U8" s="12"/>
      <c r="V8" s="13"/>
      <c r="W8" s="13"/>
      <c r="X8" s="13"/>
      <c r="Y8" s="13"/>
      <c r="Z8" s="13"/>
      <c r="AA8" s="14"/>
      <c r="AB8" s="1"/>
      <c r="AC8" s="44">
        <f>SUMIF(D13:AA13, "&lt;&gt;", D8:AA8)</f>
        <v>0</v>
      </c>
    </row>
    <row r="9" spans="1:29" x14ac:dyDescent="0.2">
      <c r="B9" s="16" t="s">
        <v>146</v>
      </c>
      <c r="C9" s="9" t="s">
        <v>51</v>
      </c>
      <c r="D9" s="7">
        <v>3</v>
      </c>
      <c r="E9" s="3">
        <v>5</v>
      </c>
      <c r="F9" s="3"/>
      <c r="G9" s="3"/>
      <c r="H9" s="3">
        <v>13</v>
      </c>
      <c r="I9" s="3">
        <v>10</v>
      </c>
      <c r="J9" s="3">
        <v>10</v>
      </c>
      <c r="K9" s="3"/>
      <c r="L9" s="3"/>
      <c r="M9" s="3"/>
      <c r="N9" s="3">
        <v>2</v>
      </c>
      <c r="O9" s="3">
        <v>3</v>
      </c>
      <c r="P9" s="3"/>
      <c r="Q9" s="3">
        <v>8</v>
      </c>
      <c r="R9" s="46"/>
      <c r="S9" s="46"/>
      <c r="T9" s="72"/>
      <c r="U9" s="7"/>
      <c r="V9" s="3"/>
      <c r="W9" s="3"/>
      <c r="X9" s="3"/>
      <c r="Y9" s="3"/>
      <c r="Z9" s="3"/>
      <c r="AA9" s="5"/>
      <c r="AB9" s="1"/>
      <c r="AC9" s="103">
        <f>SUMIF(D13:AA13, "&lt;&gt;", D9:AA9)</f>
        <v>0</v>
      </c>
    </row>
    <row r="10" spans="1:29" x14ac:dyDescent="0.2">
      <c r="B10" s="82" t="s">
        <v>147</v>
      </c>
      <c r="C10" s="83" t="s">
        <v>53</v>
      </c>
      <c r="D10" s="84"/>
      <c r="E10" s="85"/>
      <c r="F10" s="85"/>
      <c r="G10" s="85"/>
      <c r="H10" s="85"/>
      <c r="I10" s="85"/>
      <c r="J10" s="85"/>
      <c r="K10" s="85">
        <v>9</v>
      </c>
      <c r="L10" s="85">
        <v>6</v>
      </c>
      <c r="M10" s="85">
        <v>4</v>
      </c>
      <c r="N10" s="85">
        <v>5</v>
      </c>
      <c r="O10" s="85">
        <v>3</v>
      </c>
      <c r="P10" s="85"/>
      <c r="Q10" s="85">
        <v>2</v>
      </c>
      <c r="R10" s="86"/>
      <c r="S10" s="86"/>
      <c r="T10" s="87"/>
      <c r="U10" s="84"/>
      <c r="V10" s="85"/>
      <c r="W10" s="85"/>
      <c r="X10" s="85"/>
      <c r="Y10" s="85"/>
      <c r="Z10" s="85"/>
      <c r="AA10" s="88"/>
      <c r="AB10" s="1"/>
      <c r="AC10" s="102">
        <f>SUMIF(D13:AA13, "&lt;&gt;", D10:AA10)</f>
        <v>0</v>
      </c>
    </row>
    <row r="11" spans="1:29" x14ac:dyDescent="0.2">
      <c r="B11" s="92" t="s">
        <v>148</v>
      </c>
      <c r="C11" s="56" t="s">
        <v>149</v>
      </c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89"/>
      <c r="S11" s="90">
        <v>14</v>
      </c>
      <c r="T11" s="91">
        <v>18</v>
      </c>
      <c r="U11" s="96"/>
      <c r="V11" s="54"/>
      <c r="W11" s="89"/>
      <c r="X11" s="58"/>
      <c r="Y11" s="58"/>
      <c r="Z11" s="58"/>
      <c r="AA11" s="64"/>
      <c r="AB11" s="1"/>
      <c r="AC11" s="67">
        <f>SUMIF(D13:AA13, "&lt;&gt;", D11:AA11)</f>
        <v>0</v>
      </c>
    </row>
    <row r="12" spans="1:29" x14ac:dyDescent="0.2">
      <c r="B12" s="93" t="s">
        <v>150</v>
      </c>
      <c r="C12" s="94" t="s">
        <v>151</v>
      </c>
      <c r="D12" s="95"/>
      <c r="E12" s="95"/>
      <c r="F12" s="95"/>
      <c r="G12" s="95"/>
      <c r="H12" s="95"/>
      <c r="I12" s="95"/>
      <c r="J12" s="95"/>
      <c r="K12" s="95"/>
      <c r="L12" s="95"/>
      <c r="M12" s="95"/>
      <c r="N12" s="95"/>
      <c r="O12" s="95"/>
      <c r="P12" s="95"/>
      <c r="Q12" s="95"/>
      <c r="R12" s="1"/>
      <c r="S12" s="70">
        <v>19</v>
      </c>
      <c r="T12" s="73">
        <v>15</v>
      </c>
      <c r="U12" s="97"/>
      <c r="V12" s="77"/>
      <c r="W12" s="1"/>
      <c r="X12" s="77"/>
      <c r="Y12" s="1"/>
      <c r="Z12" s="76"/>
      <c r="AA12" s="79"/>
      <c r="AB12" s="1"/>
      <c r="AC12" s="69">
        <f>SUMIF(D13:AA13, "&lt;&gt;", D12:AA12)</f>
        <v>0</v>
      </c>
    </row>
    <row r="13" spans="1:29" x14ac:dyDescent="0.2">
      <c r="B13" s="61"/>
      <c r="C13" s="34" t="s">
        <v>54</v>
      </c>
      <c r="D13" s="27"/>
      <c r="E13" s="30"/>
      <c r="F13" s="30"/>
      <c r="G13" s="30"/>
      <c r="H13" s="31"/>
      <c r="I13" s="28"/>
      <c r="J13" s="30"/>
      <c r="K13" s="30"/>
      <c r="L13" s="30"/>
      <c r="M13" s="30"/>
      <c r="N13" s="30"/>
      <c r="O13" s="30"/>
      <c r="P13" s="30"/>
      <c r="Q13" s="30"/>
      <c r="R13" s="99"/>
      <c r="S13" s="28"/>
      <c r="T13" s="98"/>
      <c r="U13" s="28"/>
      <c r="V13" s="31"/>
      <c r="W13" s="28"/>
      <c r="X13" s="30"/>
      <c r="Y13" s="30"/>
      <c r="Z13" s="31"/>
      <c r="AA13" s="29"/>
      <c r="AB13" s="1"/>
      <c r="AC13" s="68"/>
    </row>
    <row r="14" spans="1:29" x14ac:dyDescent="0.2"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21">
        <f>SUM(AC8:AC12)</f>
        <v>0</v>
      </c>
    </row>
    <row r="15" spans="1:29" ht="17" customHeight="1" x14ac:dyDescent="0.2">
      <c r="B15" s="115" t="s">
        <v>152</v>
      </c>
      <c r="C15" s="115" t="s">
        <v>56</v>
      </c>
      <c r="D15" s="41" t="s">
        <v>49</v>
      </c>
      <c r="E15" s="118" t="s">
        <v>57</v>
      </c>
      <c r="F15" s="118"/>
      <c r="G15" s="118"/>
      <c r="H15" s="118"/>
      <c r="I15" s="118"/>
      <c r="J15" s="118"/>
      <c r="K15" s="35" t="str">
        <f>IFERROR(ROUND((IF(D13&lt;&gt;"", D13*D8, "0")+IF(E13&lt;&gt;"", E13*E8, "0")+IF(F13&lt;&gt;"", F13*F8, "0")+IF(G13&lt;&gt;"", G13*G8, "0")+IF(H13&lt;&gt;"", H13*H8, "0")+IF(I13&lt;&gt;"", I13*I8, "0")+IF(J13&lt;&gt;"", J13*J8, "0")+IF(K13&lt;&gt;"", K13*K8, "0")+IF(L13&lt;&gt;"", L13*L8, "0")+IF(M13&lt;&gt;"", M13*M8, "0")+IF(N13&lt;&gt;"", N13*N8, "0")+IF(O13&lt;&gt;"", O13*O8, "0")+IF(P13&lt;&gt;"", P13*P8, "0")+IF(Q13&lt;&gt;"", Q13*Q8, "0")+IF(R13&lt;&gt;"", R13*R8, "0")+ IF(S13&lt;&gt;"", S13*S8, "0")+ IF(T13&lt;&gt;"", T13*T8, "0")+IF(U13&lt;&gt;"", U13*U8, "0")+IF(V13&lt;&gt;"", V13*V8, "0")+IF(W13&lt;&gt;"", W13*W8, "0")+IF(X13&lt;&gt;"", X13*X8, "0")+IF(Y13&lt;&gt;"", Y13*Y8, "0")+IF(Z13&lt;&gt;"", Z13*Z8, "0")+IF(AA13&lt;&gt;"", AA13*AA8, "0"))/AC8,2),"")</f>
        <v/>
      </c>
    </row>
    <row r="16" spans="1:29" ht="17" customHeight="1" x14ac:dyDescent="0.2">
      <c r="B16" s="116"/>
      <c r="C16" s="116"/>
      <c r="D16" s="42" t="s">
        <v>51</v>
      </c>
      <c r="E16" s="119" t="s">
        <v>58</v>
      </c>
      <c r="F16" s="119"/>
      <c r="G16" s="119"/>
      <c r="H16" s="119"/>
      <c r="I16" s="119"/>
      <c r="J16" s="119"/>
      <c r="K16" s="36" t="str">
        <f>IFERROR(ROUND((IF(D13&lt;&gt;"", D13*D9, "0")+IF(E13&lt;&gt;"", E13*E9, "0")+IF(F13&lt;&gt;"", F13*F9, "0")+IF(G13&lt;&gt;"", G13*G9, "0")+IF(H13&lt;&gt;"", H13*H9, "0")+IF(I13&lt;&gt;"", I13*I9, "0")+IF(J13&lt;&gt;"", J13*J9, "0")+IF(K13&lt;&gt;"", K13*K9, "0")+IF(L13&lt;&gt;"", L13*L9, "0")+IF(M13&lt;&gt;"", M13*M9, "0")+IF(N13&lt;&gt;"", N13*N9, "0")+IF(O13&lt;&gt;"", O13*O9, "0")+IF(P13&lt;&gt;"", P13*P9, "0")+IF(Q13&lt;&gt;"", Q13*Q9, "0")+IF(R13&lt;&gt;"", R13*R9, "0")+ IF(S13&lt;&gt;"", S13*S9, "0")+ IF(T13&lt;&gt;"", T13*T9, "0")+IF(U13&lt;&gt;"", U13*U9, "0")+IF(V13&lt;&gt;"", V13*V9, "0")+IF(W13&lt;&gt;"", W13*W9, "0")+IF(X13&lt;&gt;"", X13*X9, "0")+IF(Y13&lt;&gt;"", Y13*Y9, "0")+IF(Z13&lt;&gt;"", Z13*Z9, "0")+IF(AA13&lt;&gt;"", AA13*AA9, "0"))/AC9,2),"")</f>
        <v/>
      </c>
    </row>
    <row r="17" spans="1:29" ht="17" customHeight="1" x14ac:dyDescent="0.2">
      <c r="B17" s="116"/>
      <c r="C17" s="116"/>
      <c r="D17" s="107" t="s">
        <v>53</v>
      </c>
      <c r="E17" s="168" t="s">
        <v>59</v>
      </c>
      <c r="F17" s="168"/>
      <c r="G17" s="168"/>
      <c r="H17" s="168"/>
      <c r="I17" s="168"/>
      <c r="J17" s="168"/>
      <c r="K17" s="106" t="str">
        <f>IFERROR(ROUND((IF(D13&lt;&gt;"", D13*D10, "0")+IF(E13&lt;&gt;"", E13*E10, "0")+IF(F13&lt;&gt;"", F13*F10, "0")+IF(G13&lt;&gt;"", G13*G10, "0")+IF(H13&lt;&gt;"", H13*H10, "0")+IF(I13&lt;&gt;"", I13*I10, "0")+IF(J13&lt;&gt;"", J13*J10, "0")+IF(K13&lt;&gt;"", K13*K10, "0")+IF(L13&lt;&gt;"", L13*L10, "0")+IF(M13&lt;&gt;"", M13*M10, "0")+IF(N13&lt;&gt;"", N13*N10, "0")+IF(O13&lt;&gt;"", O13*O10, "0")+IF(P13&lt;&gt;"", P13*P10, "0")+IF(Q13&lt;&gt;"", Q13*Q10, "0")+IF(R13&lt;&gt;"", R13*R10, "0")+ IF(S13&lt;&gt;"", S13*S10, "0")+ IF(T13&lt;&gt;"", T13*T10, "0")+IF(U13&lt;&gt;"", U13*U10, "0")+IF(V13&lt;&gt;"", V13*V10, "0")+IF(W13&lt;&gt;"", W13*W10, "0")+IF(X13&lt;&gt;"", X13*X10, "0")+IF(Y13&lt;&gt;"", Y13*Y10, "0")+IF(Z13&lt;&gt;"", Z13*Z10, "0")+IF(AA13&lt;&gt;"", AA13*AA10, "0"))/AC10,2),"")</f>
        <v/>
      </c>
    </row>
    <row r="18" spans="1:29" ht="17" customHeight="1" x14ac:dyDescent="0.2">
      <c r="B18" s="116"/>
      <c r="C18" s="116"/>
      <c r="D18" s="92" t="s">
        <v>149</v>
      </c>
      <c r="E18" s="169" t="s">
        <v>153</v>
      </c>
      <c r="F18" s="169"/>
      <c r="G18" s="169"/>
      <c r="H18" s="169"/>
      <c r="I18" s="169"/>
      <c r="J18" s="170"/>
      <c r="K18" s="108" t="str">
        <f>IFERROR(ROUND((IF(D13&lt;&gt;"", D13*D11, "0")+IF(E13&lt;&gt;"", E13*E11, "0")+IF(F13&lt;&gt;"", F13*F11, "0")+IF(G13&lt;&gt;"", G13*G11, "0")+IF(H13&lt;&gt;"", H13*H11, "0")+IF(I13&lt;&gt;"", I13*I11, "0")+IF(J13&lt;&gt;"", J13*J11, "0")+IF(K13&lt;&gt;"", K13*K11, "0")+IF(L13&lt;&gt;"", L13*L11, "0")+IF(M13&lt;&gt;"", M13*M11, "0")+IF(N13&lt;&gt;"", N13*N11, "0")+IF(O13&lt;&gt;"", O13*O11, "0")+IF(P13&lt;&gt;"", P13*P11, "0")+IF(Q13&lt;&gt;"", Q13*Q11, "0")+IF(R13&lt;&gt;"", R13*R11, "0")+ IF(S13&lt;&gt;"", S13*S11, "0")+ IF(T13&lt;&gt;"", T13*T11, "0")+IF(U13&lt;&gt;"", U13*U11, "0")+IF(V13&lt;&gt;"", V13*V11, "0")+IF(W13&lt;&gt;"", W13*W11, "0")+IF(X13&lt;&gt;"", X13*X11, "0")+IF(Y13&lt;&gt;"", Y13*Y11, "0")+IF(Z13&lt;&gt;"", Z13*Z11, "0")+IF(AA13&lt;&gt;"", AA13*AA11, "0"))/AC11,2),"")</f>
        <v/>
      </c>
    </row>
    <row r="19" spans="1:29" ht="17" customHeight="1" x14ac:dyDescent="0.2">
      <c r="B19" s="117"/>
      <c r="C19" s="117"/>
      <c r="D19" s="93" t="s">
        <v>151</v>
      </c>
      <c r="E19" s="171" t="s">
        <v>154</v>
      </c>
      <c r="F19" s="171"/>
      <c r="G19" s="171"/>
      <c r="H19" s="171"/>
      <c r="I19" s="171"/>
      <c r="J19" s="172"/>
      <c r="K19" s="105" t="str">
        <f>IFERROR(ROUND((IF(D13&lt;&gt;"", D13*D12, "0")+IF(E13&lt;&gt;"", E13*E12, "0")+IF(F13&lt;&gt;"", F13*F12, "0")+IF(G13&lt;&gt;"", G13*G12, "0")+IF(H13&lt;&gt;"", H13*H12, "0")+IF(I13&lt;&gt;"", I13*I12, "0")+IF(J13&lt;&gt;"", J13*J12, "0")+IF(K13&lt;&gt;"", K13*K12, "0")+IF(L13&lt;&gt;"", L13*L12, "0")+IF(M13&lt;&gt;"", M13*M12, "0")+IF(N13&lt;&gt;"", N13*N12, "0")+IF(O13&lt;&gt;"", O13*O12, "0")+IF(P13&lt;&gt;"", P13*P12, "0")+IF(Q13&lt;&gt;"", Q13*Q12, "0")+IF(R13&lt;&gt;"", R13*R12, "0")+ IF(S13&lt;&gt;"", S13*S12, "0")+ IF(T13&lt;&gt;"", T13*T12, "0")+IF(U13&lt;&gt;"", U13*U12, "0")+IF(V13&lt;&gt;"", V13*V12, "0")+IF(W13&lt;&gt;"", W13*W12, "0")+IF(X13&lt;&gt;"", X13*X12, "0")+IF(Y13&lt;&gt;"", Y13*Y12, "0")+IF(Z13&lt;&gt;"", Z13*Z12, "0")+IF(AA13&lt;&gt;"", AA13*AA12, "0"))/AC12,2),"")</f>
        <v/>
      </c>
    </row>
    <row r="20" spans="1:29" x14ac:dyDescent="0.2">
      <c r="B20" s="104"/>
    </row>
    <row r="21" spans="1:29" x14ac:dyDescent="0.2"/>
    <row r="22" spans="1:29" x14ac:dyDescent="0.2"/>
    <row r="23" spans="1:29" x14ac:dyDescent="0.2">
      <c r="B23" s="18"/>
      <c r="C23" s="10"/>
      <c r="D23" s="160" t="s">
        <v>0</v>
      </c>
      <c r="E23" s="161"/>
      <c r="F23" s="161"/>
      <c r="G23" s="161"/>
      <c r="H23" s="161"/>
      <c r="I23" s="161"/>
      <c r="J23" s="161"/>
      <c r="K23" s="161"/>
      <c r="L23" s="161"/>
      <c r="M23" s="161"/>
      <c r="N23" s="161"/>
      <c r="O23" s="161"/>
      <c r="P23" s="161"/>
      <c r="Q23" s="161"/>
      <c r="R23" s="161"/>
      <c r="S23" s="161"/>
      <c r="T23" s="177"/>
      <c r="U23" s="155" t="s">
        <v>1</v>
      </c>
      <c r="V23" s="156"/>
      <c r="W23" s="156"/>
      <c r="X23" s="156"/>
      <c r="Y23" s="156"/>
      <c r="Z23" s="156"/>
      <c r="AA23" s="157"/>
    </row>
    <row r="24" spans="1:29" ht="16" x14ac:dyDescent="0.2">
      <c r="B24" s="19"/>
      <c r="C24" s="8"/>
      <c r="D24" s="6" t="s">
        <v>155</v>
      </c>
      <c r="E24" s="2" t="s">
        <v>156</v>
      </c>
      <c r="F24" s="2" t="s">
        <v>157</v>
      </c>
      <c r="G24" s="6" t="s">
        <v>158</v>
      </c>
      <c r="H24" s="2" t="s">
        <v>159</v>
      </c>
      <c r="I24" s="2" t="s">
        <v>160</v>
      </c>
      <c r="J24" s="6" t="s">
        <v>161</v>
      </c>
      <c r="K24" s="2" t="s">
        <v>162</v>
      </c>
      <c r="L24" s="2" t="s">
        <v>185</v>
      </c>
      <c r="M24" s="2" t="s">
        <v>186</v>
      </c>
      <c r="N24" s="2"/>
      <c r="O24" s="2"/>
      <c r="P24" s="2"/>
      <c r="Q24" s="2"/>
      <c r="R24" s="39"/>
      <c r="S24" s="39"/>
      <c r="T24" s="101"/>
      <c r="U24" s="6" t="s">
        <v>187</v>
      </c>
      <c r="V24" s="2"/>
      <c r="W24" s="2"/>
      <c r="X24" s="2"/>
      <c r="Y24" s="2"/>
      <c r="Z24" s="2"/>
      <c r="AA24" s="4"/>
    </row>
    <row r="25" spans="1:29" ht="15" customHeight="1" x14ac:dyDescent="0.2">
      <c r="A25" s="148" t="s">
        <v>167</v>
      </c>
      <c r="B25" s="151" t="s">
        <v>23</v>
      </c>
      <c r="C25" s="151" t="s">
        <v>24</v>
      </c>
      <c r="D25" s="153" t="s">
        <v>168</v>
      </c>
      <c r="E25" s="127" t="s">
        <v>169</v>
      </c>
      <c r="F25" s="127" t="s">
        <v>170</v>
      </c>
      <c r="G25" s="127" t="s">
        <v>171</v>
      </c>
      <c r="H25" s="140" t="s">
        <v>172</v>
      </c>
      <c r="I25" s="127" t="s">
        <v>173</v>
      </c>
      <c r="J25" s="146" t="s">
        <v>174</v>
      </c>
      <c r="K25" s="127" t="s">
        <v>90</v>
      </c>
      <c r="L25" s="127" t="s">
        <v>188</v>
      </c>
      <c r="M25" s="127" t="s">
        <v>189</v>
      </c>
      <c r="N25" s="127"/>
      <c r="O25" s="127"/>
      <c r="P25" s="140"/>
      <c r="Q25" s="127"/>
      <c r="R25" s="165"/>
      <c r="S25" s="127"/>
      <c r="T25" s="178"/>
      <c r="U25" s="180" t="s">
        <v>178</v>
      </c>
      <c r="V25" s="132"/>
      <c r="W25" s="132"/>
      <c r="X25" s="134"/>
      <c r="Y25" s="134"/>
      <c r="Z25" s="136" t="s">
        <v>179</v>
      </c>
      <c r="AA25" s="138" t="s">
        <v>46</v>
      </c>
      <c r="AB25" s="23"/>
      <c r="AC25" s="129" t="s">
        <v>47</v>
      </c>
    </row>
    <row r="26" spans="1:29" x14ac:dyDescent="0.2">
      <c r="A26" s="149"/>
      <c r="B26" s="151"/>
      <c r="C26" s="151"/>
      <c r="D26" s="153"/>
      <c r="E26" s="127"/>
      <c r="F26" s="127"/>
      <c r="G26" s="127"/>
      <c r="H26" s="140"/>
      <c r="I26" s="127"/>
      <c r="J26" s="146"/>
      <c r="K26" s="127"/>
      <c r="L26" s="127"/>
      <c r="M26" s="127"/>
      <c r="N26" s="127"/>
      <c r="O26" s="127"/>
      <c r="P26" s="140"/>
      <c r="Q26" s="127"/>
      <c r="R26" s="165"/>
      <c r="S26" s="127"/>
      <c r="T26" s="178"/>
      <c r="U26" s="180"/>
      <c r="V26" s="132"/>
      <c r="W26" s="132"/>
      <c r="X26" s="134"/>
      <c r="Y26" s="134"/>
      <c r="Z26" s="136"/>
      <c r="AA26" s="138"/>
      <c r="AB26" s="23"/>
      <c r="AC26" s="130"/>
    </row>
    <row r="27" spans="1:29" x14ac:dyDescent="0.2">
      <c r="A27" s="149"/>
      <c r="B27" s="151"/>
      <c r="C27" s="151"/>
      <c r="D27" s="153"/>
      <c r="E27" s="127"/>
      <c r="F27" s="127"/>
      <c r="G27" s="127"/>
      <c r="H27" s="140"/>
      <c r="I27" s="127"/>
      <c r="J27" s="146"/>
      <c r="K27" s="127"/>
      <c r="L27" s="127"/>
      <c r="M27" s="127"/>
      <c r="N27" s="127"/>
      <c r="O27" s="127"/>
      <c r="P27" s="140"/>
      <c r="Q27" s="127"/>
      <c r="R27" s="165"/>
      <c r="S27" s="127"/>
      <c r="T27" s="178"/>
      <c r="U27" s="180"/>
      <c r="V27" s="132"/>
      <c r="W27" s="132"/>
      <c r="X27" s="134"/>
      <c r="Y27" s="134"/>
      <c r="Z27" s="136"/>
      <c r="AA27" s="138"/>
      <c r="AB27" s="23"/>
      <c r="AC27" s="130"/>
    </row>
    <row r="28" spans="1:29" x14ac:dyDescent="0.2">
      <c r="A28" s="149"/>
      <c r="B28" s="151"/>
      <c r="C28" s="151"/>
      <c r="D28" s="153"/>
      <c r="E28" s="127"/>
      <c r="F28" s="127"/>
      <c r="G28" s="127"/>
      <c r="H28" s="140"/>
      <c r="I28" s="127"/>
      <c r="J28" s="146"/>
      <c r="K28" s="127"/>
      <c r="L28" s="127"/>
      <c r="M28" s="127"/>
      <c r="N28" s="127"/>
      <c r="O28" s="127"/>
      <c r="P28" s="140"/>
      <c r="Q28" s="127"/>
      <c r="R28" s="165"/>
      <c r="S28" s="127"/>
      <c r="T28" s="178"/>
      <c r="U28" s="180"/>
      <c r="V28" s="132"/>
      <c r="W28" s="132"/>
      <c r="X28" s="134"/>
      <c r="Y28" s="134"/>
      <c r="Z28" s="136"/>
      <c r="AA28" s="138"/>
      <c r="AB28" s="23"/>
      <c r="AC28" s="130"/>
    </row>
    <row r="29" spans="1:29" x14ac:dyDescent="0.2">
      <c r="A29" s="150"/>
      <c r="B29" s="152"/>
      <c r="C29" s="152"/>
      <c r="D29" s="154"/>
      <c r="E29" s="128"/>
      <c r="F29" s="128"/>
      <c r="G29" s="128"/>
      <c r="H29" s="141"/>
      <c r="I29" s="128"/>
      <c r="J29" s="147"/>
      <c r="K29" s="128"/>
      <c r="L29" s="128"/>
      <c r="M29" s="128"/>
      <c r="N29" s="128"/>
      <c r="O29" s="128"/>
      <c r="P29" s="141"/>
      <c r="Q29" s="128"/>
      <c r="R29" s="166"/>
      <c r="S29" s="128"/>
      <c r="T29" s="179"/>
      <c r="U29" s="181"/>
      <c r="V29" s="133"/>
      <c r="W29" s="133"/>
      <c r="X29" s="135"/>
      <c r="Y29" s="135"/>
      <c r="Z29" s="137"/>
      <c r="AA29" s="139"/>
      <c r="AB29" s="23"/>
      <c r="AC29" s="167"/>
    </row>
    <row r="30" spans="1:29" x14ac:dyDescent="0.2">
      <c r="B30" s="15" t="s">
        <v>180</v>
      </c>
      <c r="C30" s="50" t="s">
        <v>49</v>
      </c>
      <c r="D30" s="51">
        <v>12</v>
      </c>
      <c r="E30" s="52"/>
      <c r="F30" s="52"/>
      <c r="G30" s="52"/>
      <c r="H30" s="52"/>
      <c r="I30" s="52">
        <v>3</v>
      </c>
      <c r="J30" s="52">
        <v>4</v>
      </c>
      <c r="K30" s="52">
        <v>3</v>
      </c>
      <c r="L30" s="52"/>
      <c r="M30" s="52"/>
      <c r="N30" s="52"/>
      <c r="O30" s="52"/>
      <c r="P30" s="52"/>
      <c r="Q30" s="52"/>
      <c r="R30" s="57"/>
      <c r="S30" s="57"/>
      <c r="T30" s="62"/>
      <c r="U30" s="51"/>
      <c r="V30" s="52"/>
      <c r="W30" s="52"/>
      <c r="X30" s="52"/>
      <c r="Y30" s="52"/>
      <c r="Z30" s="52"/>
      <c r="AA30" s="14">
        <v>30</v>
      </c>
      <c r="AB30" s="1"/>
      <c r="AC30" s="44">
        <f>SUMIF(D35:AA35, "&lt;&gt;", D30:AA30)</f>
        <v>0</v>
      </c>
    </row>
    <row r="31" spans="1:29" x14ac:dyDescent="0.2">
      <c r="B31" s="48" t="s">
        <v>181</v>
      </c>
      <c r="C31" s="53" t="s">
        <v>51</v>
      </c>
      <c r="D31" s="54">
        <v>7</v>
      </c>
      <c r="E31" s="54">
        <v>10</v>
      </c>
      <c r="F31" s="54">
        <v>12</v>
      </c>
      <c r="G31" s="54">
        <v>12</v>
      </c>
      <c r="H31" s="54"/>
      <c r="I31" s="54">
        <v>3</v>
      </c>
      <c r="J31" s="54">
        <v>4</v>
      </c>
      <c r="K31" s="54">
        <v>3</v>
      </c>
      <c r="L31" s="54"/>
      <c r="M31" s="54"/>
      <c r="N31" s="54"/>
      <c r="O31" s="54"/>
      <c r="P31" s="54"/>
      <c r="Q31" s="54"/>
      <c r="R31" s="58"/>
      <c r="S31" s="59"/>
      <c r="T31" s="64"/>
      <c r="U31" s="63"/>
      <c r="V31" s="54"/>
      <c r="W31" s="54"/>
      <c r="X31" s="54"/>
      <c r="Y31" s="54"/>
      <c r="Z31" s="54"/>
      <c r="AA31" s="49">
        <v>30</v>
      </c>
      <c r="AB31" s="1"/>
      <c r="AC31" s="103">
        <f>SUMIF(D35:AA35, "&lt;&gt;", D31:AA31)</f>
        <v>0</v>
      </c>
    </row>
    <row r="32" spans="1:29" x14ac:dyDescent="0.2">
      <c r="B32" s="81" t="s">
        <v>182</v>
      </c>
      <c r="C32" s="55" t="s">
        <v>53</v>
      </c>
      <c r="D32" s="54"/>
      <c r="E32" s="54"/>
      <c r="F32" s="54"/>
      <c r="G32" s="54"/>
      <c r="H32" s="54">
        <v>14</v>
      </c>
      <c r="I32" s="54">
        <v>3</v>
      </c>
      <c r="J32" s="54">
        <v>4</v>
      </c>
      <c r="K32" s="54">
        <v>3</v>
      </c>
      <c r="L32" s="54"/>
      <c r="M32" s="54"/>
      <c r="N32" s="54"/>
      <c r="O32" s="54"/>
      <c r="P32" s="54"/>
      <c r="Q32" s="54"/>
      <c r="R32" s="54"/>
      <c r="S32" s="54"/>
      <c r="T32" s="64"/>
      <c r="U32" s="63"/>
      <c r="V32" s="54"/>
      <c r="W32" s="54"/>
      <c r="X32" s="54"/>
      <c r="Y32" s="54"/>
      <c r="Z32" s="54"/>
      <c r="AA32" s="80">
        <v>30</v>
      </c>
      <c r="AB32" s="1"/>
      <c r="AC32" s="102">
        <f>SUMIF(D35:AA35, "&lt;&gt;", D32:AA32)</f>
        <v>0</v>
      </c>
    </row>
    <row r="33" spans="1:30" x14ac:dyDescent="0.2">
      <c r="A33" s="60"/>
      <c r="B33" s="47" t="s">
        <v>183</v>
      </c>
      <c r="C33" s="56" t="s">
        <v>149</v>
      </c>
      <c r="D33" s="54"/>
      <c r="E33" s="54"/>
      <c r="F33" s="54"/>
      <c r="G33" s="54"/>
      <c r="H33" s="54"/>
      <c r="I33" s="54"/>
      <c r="J33" s="54"/>
      <c r="K33" s="54"/>
      <c r="L33" s="54">
        <v>14</v>
      </c>
      <c r="M33" s="54">
        <v>14</v>
      </c>
      <c r="N33" s="54"/>
      <c r="O33" s="54"/>
      <c r="P33" s="54"/>
      <c r="Q33" s="54"/>
      <c r="R33" s="54"/>
      <c r="S33" s="54"/>
      <c r="T33" s="64"/>
      <c r="U33" s="63"/>
      <c r="V33" s="54"/>
      <c r="W33" s="54"/>
      <c r="X33" s="54"/>
      <c r="Y33" s="54"/>
      <c r="Z33" s="54"/>
      <c r="AA33" s="62">
        <v>10</v>
      </c>
      <c r="AB33" s="65"/>
      <c r="AC33" s="67">
        <f>SUMIF(D35:AA35, "&lt;&gt;", D33:AA33)</f>
        <v>0</v>
      </c>
      <c r="AD33" s="66"/>
    </row>
    <row r="34" spans="1:30" x14ac:dyDescent="0.2">
      <c r="A34" s="60"/>
      <c r="B34" s="75" t="s">
        <v>184</v>
      </c>
      <c r="C34" s="74" t="s">
        <v>151</v>
      </c>
      <c r="D34" s="77"/>
      <c r="E34" s="76"/>
      <c r="F34" s="76"/>
      <c r="G34" s="77"/>
      <c r="H34" s="77"/>
      <c r="I34" s="1"/>
      <c r="J34" s="76"/>
      <c r="K34" s="77"/>
      <c r="L34" s="1">
        <v>8</v>
      </c>
      <c r="M34" s="76">
        <v>8</v>
      </c>
      <c r="N34" s="77"/>
      <c r="O34" s="1"/>
      <c r="P34" s="77"/>
      <c r="Q34" s="1"/>
      <c r="R34" s="76"/>
      <c r="S34" s="77"/>
      <c r="T34" s="62"/>
      <c r="U34" s="78"/>
      <c r="V34" s="1"/>
      <c r="W34" s="77"/>
      <c r="X34" s="1"/>
      <c r="Y34" s="76"/>
      <c r="Z34" s="76"/>
      <c r="AA34" s="79">
        <v>10</v>
      </c>
      <c r="AB34" s="65"/>
      <c r="AC34" s="67">
        <f>SUMIF(D35:AA35, "&lt;&gt;", D34:AA34)</f>
        <v>0</v>
      </c>
      <c r="AD34" s="66"/>
    </row>
    <row r="35" spans="1:30" x14ac:dyDescent="0.2">
      <c r="B35" s="1"/>
      <c r="C35" s="34" t="s">
        <v>54</v>
      </c>
      <c r="D35" s="27"/>
      <c r="E35" s="30"/>
      <c r="F35" s="30"/>
      <c r="G35" s="30"/>
      <c r="H35" s="31"/>
      <c r="I35" s="28"/>
      <c r="J35" s="30"/>
      <c r="K35" s="30"/>
      <c r="L35" s="30"/>
      <c r="M35" s="30"/>
      <c r="N35" s="30"/>
      <c r="O35" s="30"/>
      <c r="P35" s="30"/>
      <c r="Q35" s="30"/>
      <c r="R35" s="30"/>
      <c r="S35" s="100"/>
      <c r="T35" s="29"/>
      <c r="U35" s="28"/>
      <c r="V35" s="31"/>
      <c r="W35" s="28"/>
      <c r="X35" s="30"/>
      <c r="Y35" s="30"/>
      <c r="Z35" s="31"/>
      <c r="AA35" s="29"/>
      <c r="AB35" s="1"/>
      <c r="AC35" s="1"/>
    </row>
    <row r="36" spans="1:30" x14ac:dyDescent="0.2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21">
        <f>SUM(AC30:AC34)</f>
        <v>0</v>
      </c>
    </row>
    <row r="37" spans="1:30" ht="17" customHeight="1" x14ac:dyDescent="0.2">
      <c r="B37" s="115" t="s">
        <v>239</v>
      </c>
      <c r="C37" s="115" t="s">
        <v>56</v>
      </c>
      <c r="D37" s="41" t="s">
        <v>49</v>
      </c>
      <c r="E37" s="118" t="s">
        <v>57</v>
      </c>
      <c r="F37" s="118"/>
      <c r="G37" s="118"/>
      <c r="H37" s="118"/>
      <c r="I37" s="118"/>
      <c r="J37" s="118"/>
      <c r="K37" s="35" t="str">
        <f>IFERROR(ROUND((IF(D35&lt;&gt;"", D35*D30, "0")+IF(E35&lt;&gt;"", E35*E30, "0")+IF(F35&lt;&gt;"", F35*F30, "0")+IF(G35&lt;&gt;"", G35*G30, "0")+IF(H35&lt;&gt;"", H35*H30, "0")+IF(I35&lt;&gt;"", I35*I30, "0")+IF(J35&lt;&gt;"", J35*J30, "0")+IF(K35&lt;&gt;"", K35*K30, "0")+IF(L35&lt;&gt;"", L35*L30, "0")+IF(M35&lt;&gt;"", M35*M30, "0")+IF(N35&lt;&gt;"", N35*N30, "0")+IF(O35&lt;&gt;"", O35*O30, "0")+IF(P35&lt;&gt;"", P35*P30, "0")+IF(Q35&lt;&gt;"", Q35*Q30, "0")+IF(R35&lt;&gt;"", R35*R30, "0")+IF(S35&lt;&gt;"", S35*S30, "0")+IF(T35&lt;&gt;"", T35*T30, "0")+IF(U35&lt;&gt;"", U35*U30, "0")+IF(V35&lt;&gt;"", V35*V30, "0")+IF(W35&lt;&gt;"", W35*W30, "0")+IF(X35&lt;&gt;"", X35*X30, "0")+IF(Y35&lt;&gt;"", Y35*Y30, "0")+IF(Z35&lt;&gt;"", Z35*Z30, "0")+IF(AA35&lt;&gt;"", AA35*AA30, "0"))/AC30,2),"")</f>
        <v/>
      </c>
    </row>
    <row r="38" spans="1:30" ht="17" customHeight="1" x14ac:dyDescent="0.2">
      <c r="B38" s="116"/>
      <c r="C38" s="116"/>
      <c r="D38" s="42" t="s">
        <v>51</v>
      </c>
      <c r="E38" s="119" t="s">
        <v>58</v>
      </c>
      <c r="F38" s="119"/>
      <c r="G38" s="119"/>
      <c r="H38" s="119"/>
      <c r="I38" s="119"/>
      <c r="J38" s="119"/>
      <c r="K38" s="36" t="str">
        <f>IFERROR(ROUND((IF(D35&lt;&gt;"", D35*D31, "0")+IF(E35&lt;&gt;"", E35*E31, "0")+IF(F35&lt;&gt;"", F35*F31, "0")+IF(G35&lt;&gt;"", G35*G31, "0")+IF(H35&lt;&gt;"", H35*H31, "0")+IF(I35&lt;&gt;"", I35*I31, "0")+IF(J35&lt;&gt;"", J35*J31, "0")+IF(K35&lt;&gt;"", K35*K31, "0")+IF(L35&lt;&gt;"", L35*L31, "0")+IF(M35&lt;&gt;"", M35*M31, "0")+IF(N35&lt;&gt;"", N35*N31, "0")+IF(O35&lt;&gt;"", O35*O31, "0")+IF(P35&lt;&gt;"", P35*P31, "0")+IF(Q35&lt;&gt;"", Q35*Q31, "0")+IF(R35&lt;&gt;"", R35*R31, "0")+IF(S35&lt;&gt;"", S35*S31, "0")+IF(T35&lt;&gt;"", T35*T31, "0")+IF(U35&lt;&gt;"", U35*U31, "0")+IF(V35&lt;&gt;"", V35*V31, "0")+IF(W35&lt;&gt;"", W35*W31, "0")+IF(X35&lt;&gt;"", X35*X31, "0")+IF(Y35&lt;&gt;"", Y35*Y31, "0")+IF(Z35&lt;&gt;"", Z35*Z31, "0")+IF(AA35&lt;&gt;"", AA35*AA31, "0"))/AC31,2),"")</f>
        <v/>
      </c>
    </row>
    <row r="39" spans="1:30" ht="17" customHeight="1" x14ac:dyDescent="0.2">
      <c r="B39" s="116"/>
      <c r="C39" s="116"/>
      <c r="D39" s="107" t="s">
        <v>53</v>
      </c>
      <c r="E39" s="168" t="s">
        <v>59</v>
      </c>
      <c r="F39" s="168"/>
      <c r="G39" s="168"/>
      <c r="H39" s="168"/>
      <c r="I39" s="168"/>
      <c r="J39" s="168"/>
      <c r="K39" s="106" t="str">
        <f>IFERROR(ROUND((IF(D35&lt;&gt;"", D35*D32, "0")+IF(E35&lt;&gt;"", E35*E32, "0")+IF(F35&lt;&gt;"", F35*F32, "0")+IF(G35&lt;&gt;"", G35*G32, "0")+IF(H35&lt;&gt;"", H35*H32, "0")+IF(I35&lt;&gt;"", I35*I32, "0")+IF(J35&lt;&gt;"", J35*J32, "0")+IF(K35&lt;&gt;"", K35*K32, "0")+IF(L35&lt;&gt;"", L35*L32, "0")+IF(M35&lt;&gt;"", M35*M32, "0")+IF(N35&lt;&gt;"", N35*N32, "0")+IF(O35&lt;&gt;"", O35*O32, "0")+IF(P35&lt;&gt;"", P35*P32, "0")+IF(Q35&lt;&gt;"", Q35*Q32, "0")+IF(R35&lt;&gt;"", R35*R32, "0")+IF(S35&lt;&gt;"", S35*S32, "0")+IF(T35&lt;&gt;"", T35*T32, "0")+IF(U35&lt;&gt;"", U35*U32, "0")+IF(V35&lt;&gt;"", V35*V32, "0")+IF(W35&lt;&gt;"", W35*W32, "0")+IF(X35&lt;&gt;"", X35*X32, "0")+IF(Y35&lt;&gt;"", Y35*Y32, "0")+IF(Z35&lt;&gt;"", Z35*Z32, "0")+IF(AA35&lt;&gt;"", AA35*AA32, "0"))/AC32,2),"")</f>
        <v/>
      </c>
    </row>
    <row r="40" spans="1:30" ht="17" customHeight="1" x14ac:dyDescent="0.2">
      <c r="B40" s="116"/>
      <c r="C40" s="116"/>
      <c r="D40" s="92" t="s">
        <v>149</v>
      </c>
      <c r="E40" s="169" t="s">
        <v>153</v>
      </c>
      <c r="F40" s="169"/>
      <c r="G40" s="169"/>
      <c r="H40" s="169"/>
      <c r="I40" s="169"/>
      <c r="J40" s="170"/>
      <c r="K40" s="112" t="str">
        <f>IFERROR(ROUND((IF(D35&lt;&gt;"", D35*D33, "0")+IF(E35&lt;&gt;"", E35*E33, "0")+IF(F35&lt;&gt;"", F35*F33, "0")+IF(G35&lt;&gt;"", G35*G33, "0")+IF(H35&lt;&gt;"", H35*H33, "0")+IF(I35&lt;&gt;"", I35*I33, "0")+IF(J35&lt;&gt;"", J35*J33, "0")+IF(K35&lt;&gt;"", K35*K33, "0")+IF(L35&lt;&gt;"", L35*L33, "0")+IF(M35&lt;&gt;"", M35*M33, "0")+IF(N35&lt;&gt;"", N35*N33, "0")+IF(O35&lt;&gt;"", O35*O33, "0")+IF(P35&lt;&gt;"", P35*P33, "0")+IF(Q35&lt;&gt;"", Q35*Q33, "0")+IF(R35&lt;&gt;"", R35*R33, "0")+IF(S35&lt;&gt;"", S35*S33, "0")+IF(T35&lt;&gt;"", T35*T33, "0")+IF(U35&lt;&gt;"", U35*U33, "0")+IF(V35&lt;&gt;"", V35*V33, "0")+IF(W35&lt;&gt;"", W35*W33, "0")+IF(X35&lt;&gt;"", X35*X33, "0")+IF(Y35&lt;&gt;"", Y35*Y33, "0")+IF(Z35&lt;&gt;"", Z35*Z33, "0")+IF(AA35&lt;&gt;"", AA35*AA33, "0"))/AC33,2),"")</f>
        <v/>
      </c>
      <c r="L40" s="66"/>
    </row>
    <row r="41" spans="1:30" ht="17" customHeight="1" x14ac:dyDescent="0.2">
      <c r="B41" s="117"/>
      <c r="C41" s="117"/>
      <c r="D41" s="93" t="s">
        <v>151</v>
      </c>
      <c r="E41" s="171" t="s">
        <v>154</v>
      </c>
      <c r="F41" s="171"/>
      <c r="G41" s="171"/>
      <c r="H41" s="171"/>
      <c r="I41" s="171"/>
      <c r="J41" s="172"/>
      <c r="K41" s="105" t="str">
        <f>IFERROR(ROUND((IF(D35&lt;&gt;"", D35*D34, "0")+IF(E35&lt;&gt;"", E35*E34, "0")+IF(F35&lt;&gt;"", F35*F34, "0")+IF(G35&lt;&gt;"", G35*G34, "0")+IF(H35&lt;&gt;"", H35*H34, "0")+IF(I35&lt;&gt;"", I35*I34, "0")+IF(J35&lt;&gt;"", J35*J34, "0")+IF(K35&lt;&gt;"", K35*K34, "0")+IF(L35&lt;&gt;"", L35*L34, "0")+IF(M35&lt;&gt;"", M35*M34, "0")+IF(N35&lt;&gt;"", N35*N34, "0")+IF(O35&lt;&gt;"", O35*O34, "0")+IF(P35&lt;&gt;"", P35*P34, "0")+IF(Q35&lt;&gt;"", Q35*Q34, "0")+IF(R35&lt;&gt;"", R35*R34, "0")+IF(S35&lt;&gt;"", S35*S34, "0")+IF(T35&lt;&gt;"", T35*T34, "0")+IF(U35&lt;&gt;"", U35*U34, "0")+IF(V35&lt;&gt;"", V35*V34, "0")+IF(W35&lt;&gt;"", W35*W34, "0")+IF(X35&lt;&gt;"", X35*X34, "0")+IF(Y35&lt;&gt;"", Y35*Y34, "0")+IF(Z35&lt;&gt;"", Z35*Z34, "0")+IF(AA35&lt;&gt;"", AA35*AA34, "0"))/AC34,2),"")</f>
        <v/>
      </c>
    </row>
    <row r="42" spans="1:30" x14ac:dyDescent="0.2"/>
    <row r="43" spans="1:30" x14ac:dyDescent="0.2"/>
    <row r="44" spans="1:30" x14ac:dyDescent="0.2">
      <c r="I44" s="38"/>
    </row>
    <row r="45" spans="1:30" ht="17" customHeight="1" x14ac:dyDescent="0.2">
      <c r="A45" s="60"/>
      <c r="B45" s="182" t="s">
        <v>101</v>
      </c>
      <c r="C45" s="115" t="s">
        <v>56</v>
      </c>
      <c r="D45" s="109" t="s">
        <v>49</v>
      </c>
      <c r="E45" s="185" t="s">
        <v>57</v>
      </c>
      <c r="F45" s="186"/>
      <c r="G45" s="186"/>
      <c r="H45" s="186"/>
      <c r="I45" s="186"/>
      <c r="J45" s="187"/>
      <c r="K45" s="61" t="str">
        <f>IFERROR(ROUND(((K15+K37)/2),2),"")</f>
        <v/>
      </c>
    </row>
    <row r="46" spans="1:30" ht="17" customHeight="1" x14ac:dyDescent="0.2">
      <c r="A46" s="60"/>
      <c r="B46" s="183"/>
      <c r="C46" s="116"/>
      <c r="D46" s="110" t="s">
        <v>51</v>
      </c>
      <c r="E46" s="188" t="s">
        <v>58</v>
      </c>
      <c r="F46" s="189"/>
      <c r="G46" s="189"/>
      <c r="H46" s="189"/>
      <c r="I46" s="189"/>
      <c r="J46" s="190"/>
      <c r="K46" s="64" t="str">
        <f>IFERROR(ROUND((K16+K38)/2,2),"")</f>
        <v/>
      </c>
    </row>
    <row r="47" spans="1:30" ht="17" customHeight="1" x14ac:dyDescent="0.2">
      <c r="A47" s="60"/>
      <c r="B47" s="183"/>
      <c r="C47" s="116"/>
      <c r="D47" s="111" t="s">
        <v>53</v>
      </c>
      <c r="E47" s="191" t="s">
        <v>59</v>
      </c>
      <c r="F47" s="192"/>
      <c r="G47" s="192"/>
      <c r="H47" s="192"/>
      <c r="I47" s="192"/>
      <c r="J47" s="193"/>
      <c r="K47" s="64" t="str">
        <f>IFERROR(ROUND((K17+K39)/2,2),"")</f>
        <v/>
      </c>
    </row>
    <row r="48" spans="1:30" x14ac:dyDescent="0.2">
      <c r="A48" s="60"/>
      <c r="B48" s="183"/>
      <c r="C48" s="116"/>
      <c r="D48" s="92" t="s">
        <v>149</v>
      </c>
      <c r="E48" s="169" t="s">
        <v>153</v>
      </c>
      <c r="F48" s="169"/>
      <c r="G48" s="169"/>
      <c r="H48" s="169"/>
      <c r="I48" s="169"/>
      <c r="J48" s="170"/>
      <c r="K48" s="64" t="str">
        <f>IFERROR(ROUND((K18+K40)/2,2),"")</f>
        <v/>
      </c>
    </row>
    <row r="49" spans="1:11" x14ac:dyDescent="0.2">
      <c r="A49" s="60"/>
      <c r="B49" s="184"/>
      <c r="C49" s="117"/>
      <c r="D49" s="75" t="s">
        <v>151</v>
      </c>
      <c r="E49" s="171" t="s">
        <v>154</v>
      </c>
      <c r="F49" s="171"/>
      <c r="G49" s="171"/>
      <c r="H49" s="171"/>
      <c r="I49" s="171"/>
      <c r="J49" s="172"/>
      <c r="K49" s="105" t="str">
        <f>IFERROR(ROUND((K19+K41)/2,2),"")</f>
        <v/>
      </c>
    </row>
    <row r="50" spans="1:11" x14ac:dyDescent="0.2"/>
    <row r="51" spans="1:11" x14ac:dyDescent="0.2"/>
  </sheetData>
  <mergeCells count="81">
    <mergeCell ref="B45:B49"/>
    <mergeCell ref="C45:C49"/>
    <mergeCell ref="E45:J45"/>
    <mergeCell ref="E46:J46"/>
    <mergeCell ref="E47:J47"/>
    <mergeCell ref="E48:J48"/>
    <mergeCell ref="E49:J49"/>
    <mergeCell ref="AA25:AA29"/>
    <mergeCell ref="AC25:AC29"/>
    <mergeCell ref="B37:B41"/>
    <mergeCell ref="C37:C41"/>
    <mergeCell ref="E37:J37"/>
    <mergeCell ref="E38:J38"/>
    <mergeCell ref="E39:J39"/>
    <mergeCell ref="E40:J40"/>
    <mergeCell ref="E41:J41"/>
    <mergeCell ref="U25:U29"/>
    <mergeCell ref="V25:V29"/>
    <mergeCell ref="W25:W29"/>
    <mergeCell ref="X25:X29"/>
    <mergeCell ref="Y25:Y29"/>
    <mergeCell ref="Z25:Z29"/>
    <mergeCell ref="O25:O29"/>
    <mergeCell ref="P25:P29"/>
    <mergeCell ref="Q25:Q29"/>
    <mergeCell ref="R25:R29"/>
    <mergeCell ref="S25:S29"/>
    <mergeCell ref="T25:T29"/>
    <mergeCell ref="N25:N29"/>
    <mergeCell ref="D23:T23"/>
    <mergeCell ref="U23:AA23"/>
    <mergeCell ref="A25:A29"/>
    <mergeCell ref="B25:B29"/>
    <mergeCell ref="C25:C29"/>
    <mergeCell ref="D25:D29"/>
    <mergeCell ref="E25:E29"/>
    <mergeCell ref="F25:F29"/>
    <mergeCell ref="G25:G29"/>
    <mergeCell ref="H25:H29"/>
    <mergeCell ref="I25:I29"/>
    <mergeCell ref="J25:J29"/>
    <mergeCell ref="K25:K29"/>
    <mergeCell ref="L25:L29"/>
    <mergeCell ref="M25:M29"/>
    <mergeCell ref="AA3:AA7"/>
    <mergeCell ref="AC3:AC7"/>
    <mergeCell ref="B15:B19"/>
    <mergeCell ref="C15:C19"/>
    <mergeCell ref="E15:J15"/>
    <mergeCell ref="E16:J16"/>
    <mergeCell ref="E17:J17"/>
    <mergeCell ref="E18:J18"/>
    <mergeCell ref="E19:J19"/>
    <mergeCell ref="U3:U7"/>
    <mergeCell ref="V3:V7"/>
    <mergeCell ref="W3:W7"/>
    <mergeCell ref="X3:X7"/>
    <mergeCell ref="Y3:Y7"/>
    <mergeCell ref="Z3:Z7"/>
    <mergeCell ref="O3:O7"/>
    <mergeCell ref="P3:P7"/>
    <mergeCell ref="Q3:Q7"/>
    <mergeCell ref="R3:R7"/>
    <mergeCell ref="S3:S7"/>
    <mergeCell ref="T3:T7"/>
    <mergeCell ref="N3:N7"/>
    <mergeCell ref="D1:T1"/>
    <mergeCell ref="U1:AA1"/>
    <mergeCell ref="A3:A7"/>
    <mergeCell ref="B3:B7"/>
    <mergeCell ref="C3:C7"/>
    <mergeCell ref="D3:D7"/>
    <mergeCell ref="E3:E7"/>
    <mergeCell ref="F3:F7"/>
    <mergeCell ref="G3:G7"/>
    <mergeCell ref="H3:H7"/>
    <mergeCell ref="I3:I7"/>
    <mergeCell ref="J3:J7"/>
    <mergeCell ref="K3:K7"/>
    <mergeCell ref="L3:L7"/>
    <mergeCell ref="M3:M7"/>
  </mergeCells>
  <conditionalFormatting sqref="D13:AA13 K15:K19 D35:AA35 K37:K41 K45:K49">
    <cfRule type="containsBlanks" dxfId="19" priority="1">
      <formula>LEN(TRIM(D13))=0</formula>
    </cfRule>
    <cfRule type="cellIs" dxfId="18" priority="2" operator="between">
      <formula>10</formula>
      <formula>20</formula>
    </cfRule>
    <cfRule type="cellIs" dxfId="17" priority="3" operator="between">
      <formula>8</formula>
      <formula>10</formula>
    </cfRule>
    <cfRule type="cellIs" dxfId="16" priority="4" operator="between">
      <formula>0</formula>
      <formula>8</formula>
    </cfRule>
  </conditionalFormatting>
  <pageMargins left="0.25" right="0.25" top="0.75" bottom="0.75" header="0.3" footer="0.3"/>
  <pageSetup paperSize="9" scale="54" fitToWidth="0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964D2B-0702-4CD6-B21D-5D4B5BFE4B81}">
  <sheetPr codeName="Feuil3"/>
  <dimension ref="A1:AD51"/>
  <sheetViews>
    <sheetView zoomScale="138" zoomScaleNormal="138" zoomScaleSheetLayoutView="100" workbookViewId="0">
      <selection activeCell="K15" sqref="K15"/>
    </sheetView>
  </sheetViews>
  <sheetFormatPr baseColWidth="10" defaultColWidth="0" defaultRowHeight="15" zeroHeight="1" x14ac:dyDescent="0.2"/>
  <cols>
    <col min="1" max="30" width="9.1640625" customWidth="1"/>
  </cols>
  <sheetData>
    <row r="1" spans="1:29" x14ac:dyDescent="0.2">
      <c r="B1" s="18"/>
      <c r="C1" s="10"/>
      <c r="D1" s="160" t="s">
        <v>0</v>
      </c>
      <c r="E1" s="161"/>
      <c r="F1" s="161"/>
      <c r="G1" s="161"/>
      <c r="H1" s="161"/>
      <c r="I1" s="161"/>
      <c r="J1" s="161"/>
      <c r="K1" s="161"/>
      <c r="L1" s="161"/>
      <c r="M1" s="161"/>
      <c r="N1" s="161"/>
      <c r="O1" s="161"/>
      <c r="P1" s="161"/>
      <c r="Q1" s="161"/>
      <c r="R1" s="161"/>
      <c r="S1" s="161"/>
      <c r="T1" s="161"/>
      <c r="U1" s="162" t="s">
        <v>1</v>
      </c>
      <c r="V1" s="156"/>
      <c r="W1" s="156"/>
      <c r="X1" s="156"/>
      <c r="Y1" s="156"/>
      <c r="Z1" s="156"/>
      <c r="AA1" s="157"/>
    </row>
    <row r="2" spans="1:29" ht="16" x14ac:dyDescent="0.2">
      <c r="B2" s="19"/>
      <c r="C2" s="8"/>
      <c r="D2" s="6" t="s">
        <v>102</v>
      </c>
      <c r="E2" s="2" t="s">
        <v>103</v>
      </c>
      <c r="F2" s="2" t="s">
        <v>104</v>
      </c>
      <c r="G2" s="6" t="s">
        <v>105</v>
      </c>
      <c r="H2" s="2" t="s">
        <v>106</v>
      </c>
      <c r="I2" s="2" t="s">
        <v>107</v>
      </c>
      <c r="J2" s="6" t="s">
        <v>108</v>
      </c>
      <c r="K2" s="2" t="s">
        <v>109</v>
      </c>
      <c r="L2" s="2" t="s">
        <v>110</v>
      </c>
      <c r="M2" s="6" t="s">
        <v>111</v>
      </c>
      <c r="N2" s="2" t="s">
        <v>112</v>
      </c>
      <c r="O2" s="2" t="s">
        <v>113</v>
      </c>
      <c r="P2" s="6" t="s">
        <v>114</v>
      </c>
      <c r="Q2" s="2" t="s">
        <v>115</v>
      </c>
      <c r="R2" s="39" t="s">
        <v>116</v>
      </c>
      <c r="S2" s="39" t="s">
        <v>117</v>
      </c>
      <c r="T2" s="39" t="s">
        <v>118</v>
      </c>
      <c r="U2" s="40" t="s">
        <v>119</v>
      </c>
      <c r="V2" s="2" t="s">
        <v>120</v>
      </c>
      <c r="W2" s="2" t="s">
        <v>121</v>
      </c>
      <c r="X2" s="2" t="s">
        <v>122</v>
      </c>
      <c r="Y2" s="2" t="s">
        <v>123</v>
      </c>
      <c r="Z2" s="2"/>
      <c r="AA2" s="4"/>
    </row>
    <row r="3" spans="1:29" x14ac:dyDescent="0.2">
      <c r="A3" s="148" t="s">
        <v>124</v>
      </c>
      <c r="B3" s="151" t="s">
        <v>23</v>
      </c>
      <c r="C3" s="151" t="s">
        <v>24</v>
      </c>
      <c r="D3" s="153" t="s">
        <v>125</v>
      </c>
      <c r="E3" s="127" t="s">
        <v>126</v>
      </c>
      <c r="F3" s="127" t="s">
        <v>127</v>
      </c>
      <c r="G3" s="127" t="s">
        <v>128</v>
      </c>
      <c r="H3" s="127" t="s">
        <v>129</v>
      </c>
      <c r="I3" s="127" t="s">
        <v>130</v>
      </c>
      <c r="J3" s="127" t="s">
        <v>131</v>
      </c>
      <c r="K3" s="127" t="s">
        <v>132</v>
      </c>
      <c r="L3" s="127" t="s">
        <v>133</v>
      </c>
      <c r="M3" s="146" t="s">
        <v>134</v>
      </c>
      <c r="N3" s="127" t="s">
        <v>135</v>
      </c>
      <c r="O3" s="146" t="s">
        <v>136</v>
      </c>
      <c r="P3" s="127" t="s">
        <v>90</v>
      </c>
      <c r="Q3" s="127" t="s">
        <v>137</v>
      </c>
      <c r="R3" s="163" t="s">
        <v>138</v>
      </c>
      <c r="S3" s="165" t="s">
        <v>139</v>
      </c>
      <c r="T3" s="142" t="s">
        <v>140</v>
      </c>
      <c r="U3" s="173" t="s">
        <v>141</v>
      </c>
      <c r="V3" s="175" t="s">
        <v>142</v>
      </c>
      <c r="W3" s="134" t="s">
        <v>45</v>
      </c>
      <c r="X3" s="132" t="s">
        <v>143</v>
      </c>
      <c r="Y3" s="132" t="s">
        <v>144</v>
      </c>
      <c r="Z3" s="136"/>
      <c r="AA3" s="138"/>
      <c r="AB3" s="23"/>
      <c r="AC3" s="129" t="s">
        <v>47</v>
      </c>
    </row>
    <row r="4" spans="1:29" x14ac:dyDescent="0.2">
      <c r="A4" s="149"/>
      <c r="B4" s="151"/>
      <c r="C4" s="151"/>
      <c r="D4" s="153"/>
      <c r="E4" s="127"/>
      <c r="F4" s="127"/>
      <c r="G4" s="127"/>
      <c r="H4" s="127"/>
      <c r="I4" s="127"/>
      <c r="J4" s="127"/>
      <c r="K4" s="127"/>
      <c r="L4" s="127"/>
      <c r="M4" s="146"/>
      <c r="N4" s="127"/>
      <c r="O4" s="146"/>
      <c r="P4" s="127"/>
      <c r="Q4" s="127"/>
      <c r="R4" s="163"/>
      <c r="S4" s="165"/>
      <c r="T4" s="142"/>
      <c r="U4" s="173"/>
      <c r="V4" s="175"/>
      <c r="W4" s="134"/>
      <c r="X4" s="132"/>
      <c r="Y4" s="132"/>
      <c r="Z4" s="136"/>
      <c r="AA4" s="138"/>
      <c r="AB4" s="23"/>
      <c r="AC4" s="130"/>
    </row>
    <row r="5" spans="1:29" x14ac:dyDescent="0.2">
      <c r="A5" s="149"/>
      <c r="B5" s="151"/>
      <c r="C5" s="151"/>
      <c r="D5" s="153"/>
      <c r="E5" s="127"/>
      <c r="F5" s="127"/>
      <c r="G5" s="127"/>
      <c r="H5" s="127"/>
      <c r="I5" s="127"/>
      <c r="J5" s="127"/>
      <c r="K5" s="127"/>
      <c r="L5" s="127"/>
      <c r="M5" s="146"/>
      <c r="N5" s="127"/>
      <c r="O5" s="146"/>
      <c r="P5" s="127"/>
      <c r="Q5" s="127"/>
      <c r="R5" s="163"/>
      <c r="S5" s="165"/>
      <c r="T5" s="142"/>
      <c r="U5" s="173"/>
      <c r="V5" s="175"/>
      <c r="W5" s="134"/>
      <c r="X5" s="132"/>
      <c r="Y5" s="132"/>
      <c r="Z5" s="136"/>
      <c r="AA5" s="138"/>
      <c r="AB5" s="23"/>
      <c r="AC5" s="130"/>
    </row>
    <row r="6" spans="1:29" x14ac:dyDescent="0.2">
      <c r="A6" s="149"/>
      <c r="B6" s="151"/>
      <c r="C6" s="151"/>
      <c r="D6" s="153"/>
      <c r="E6" s="127"/>
      <c r="F6" s="127"/>
      <c r="G6" s="127"/>
      <c r="H6" s="127"/>
      <c r="I6" s="127"/>
      <c r="J6" s="127"/>
      <c r="K6" s="127"/>
      <c r="L6" s="127"/>
      <c r="M6" s="146"/>
      <c r="N6" s="127"/>
      <c r="O6" s="146"/>
      <c r="P6" s="127"/>
      <c r="Q6" s="127"/>
      <c r="R6" s="163"/>
      <c r="S6" s="165"/>
      <c r="T6" s="142"/>
      <c r="U6" s="173"/>
      <c r="V6" s="175"/>
      <c r="W6" s="134"/>
      <c r="X6" s="132"/>
      <c r="Y6" s="132"/>
      <c r="Z6" s="136"/>
      <c r="AA6" s="138"/>
      <c r="AB6" s="23"/>
      <c r="AC6" s="130"/>
    </row>
    <row r="7" spans="1:29" x14ac:dyDescent="0.2">
      <c r="A7" s="150"/>
      <c r="B7" s="152"/>
      <c r="C7" s="152"/>
      <c r="D7" s="154"/>
      <c r="E7" s="128"/>
      <c r="F7" s="128"/>
      <c r="G7" s="128"/>
      <c r="H7" s="128"/>
      <c r="I7" s="128"/>
      <c r="J7" s="128"/>
      <c r="K7" s="128"/>
      <c r="L7" s="128"/>
      <c r="M7" s="147"/>
      <c r="N7" s="128"/>
      <c r="O7" s="147"/>
      <c r="P7" s="128"/>
      <c r="Q7" s="128"/>
      <c r="R7" s="164"/>
      <c r="S7" s="166"/>
      <c r="T7" s="143"/>
      <c r="U7" s="174"/>
      <c r="V7" s="176"/>
      <c r="W7" s="135"/>
      <c r="X7" s="133"/>
      <c r="Y7" s="133"/>
      <c r="Z7" s="137"/>
      <c r="AA7" s="139"/>
      <c r="AB7" s="23"/>
      <c r="AC7" s="167"/>
    </row>
    <row r="8" spans="1:29" x14ac:dyDescent="0.2">
      <c r="B8" s="15" t="s">
        <v>145</v>
      </c>
      <c r="C8" s="11" t="s">
        <v>49</v>
      </c>
      <c r="D8" s="12">
        <v>8</v>
      </c>
      <c r="E8" s="13">
        <v>7</v>
      </c>
      <c r="F8" s="13">
        <v>8</v>
      </c>
      <c r="G8" s="13">
        <v>5</v>
      </c>
      <c r="H8" s="13"/>
      <c r="I8" s="13"/>
      <c r="J8" s="13"/>
      <c r="K8" s="13"/>
      <c r="L8" s="13"/>
      <c r="M8" s="13"/>
      <c r="N8" s="13">
        <v>5</v>
      </c>
      <c r="O8" s="13">
        <v>3</v>
      </c>
      <c r="P8" s="13"/>
      <c r="Q8" s="13">
        <v>2</v>
      </c>
      <c r="R8" s="45"/>
      <c r="S8" s="45"/>
      <c r="T8" s="71"/>
      <c r="U8" s="12"/>
      <c r="V8" s="13"/>
      <c r="W8" s="13"/>
      <c r="X8" s="13"/>
      <c r="Y8" s="13"/>
      <c r="Z8" s="13"/>
      <c r="AA8" s="14"/>
      <c r="AB8" s="1"/>
      <c r="AC8" s="44">
        <f>SUMIF(D13:AA13, "&lt;&gt;", D8:AA8)</f>
        <v>0</v>
      </c>
    </row>
    <row r="9" spans="1:29" x14ac:dyDescent="0.2">
      <c r="B9" s="16" t="s">
        <v>146</v>
      </c>
      <c r="C9" s="9" t="s">
        <v>51</v>
      </c>
      <c r="D9" s="7">
        <v>3</v>
      </c>
      <c r="E9" s="3">
        <v>5</v>
      </c>
      <c r="F9" s="3"/>
      <c r="G9" s="3"/>
      <c r="H9" s="3">
        <v>13</v>
      </c>
      <c r="I9" s="3">
        <v>10</v>
      </c>
      <c r="J9" s="3">
        <v>10</v>
      </c>
      <c r="K9" s="3"/>
      <c r="L9" s="3"/>
      <c r="M9" s="3"/>
      <c r="N9" s="3">
        <v>2</v>
      </c>
      <c r="O9" s="3">
        <v>3</v>
      </c>
      <c r="P9" s="3"/>
      <c r="Q9" s="3">
        <v>8</v>
      </c>
      <c r="R9" s="46"/>
      <c r="S9" s="46"/>
      <c r="T9" s="72"/>
      <c r="U9" s="7"/>
      <c r="V9" s="3"/>
      <c r="W9" s="3"/>
      <c r="X9" s="3"/>
      <c r="Y9" s="3"/>
      <c r="Z9" s="3"/>
      <c r="AA9" s="5"/>
      <c r="AB9" s="1"/>
      <c r="AC9" s="103">
        <f>SUMIF(D13:AA13, "&lt;&gt;", D9:AA9)</f>
        <v>0</v>
      </c>
    </row>
    <row r="10" spans="1:29" x14ac:dyDescent="0.2">
      <c r="B10" s="82" t="s">
        <v>147</v>
      </c>
      <c r="C10" s="83" t="s">
        <v>53</v>
      </c>
      <c r="D10" s="84"/>
      <c r="E10" s="85"/>
      <c r="F10" s="85"/>
      <c r="G10" s="85"/>
      <c r="H10" s="85"/>
      <c r="I10" s="85"/>
      <c r="J10" s="85"/>
      <c r="K10" s="85">
        <v>9</v>
      </c>
      <c r="L10" s="85">
        <v>6</v>
      </c>
      <c r="M10" s="85">
        <v>4</v>
      </c>
      <c r="N10" s="85">
        <v>5</v>
      </c>
      <c r="O10" s="85">
        <v>3</v>
      </c>
      <c r="P10" s="85"/>
      <c r="Q10" s="85">
        <v>2</v>
      </c>
      <c r="R10" s="86"/>
      <c r="S10" s="86"/>
      <c r="T10" s="87"/>
      <c r="U10" s="84"/>
      <c r="V10" s="85"/>
      <c r="W10" s="85"/>
      <c r="X10" s="85"/>
      <c r="Y10" s="85"/>
      <c r="Z10" s="85"/>
      <c r="AA10" s="88"/>
      <c r="AB10" s="1"/>
      <c r="AC10" s="102">
        <f>SUMIF(D13:AA13, "&lt;&gt;", D10:AA10)</f>
        <v>0</v>
      </c>
    </row>
    <row r="11" spans="1:29" x14ac:dyDescent="0.2">
      <c r="B11" s="92" t="s">
        <v>148</v>
      </c>
      <c r="C11" s="56" t="s">
        <v>149</v>
      </c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89"/>
      <c r="S11" s="90">
        <v>14</v>
      </c>
      <c r="T11" s="91">
        <v>18</v>
      </c>
      <c r="U11" s="96"/>
      <c r="V11" s="54"/>
      <c r="W11" s="89"/>
      <c r="X11" s="58"/>
      <c r="Y11" s="58"/>
      <c r="Z11" s="58"/>
      <c r="AA11" s="64"/>
      <c r="AB11" s="1"/>
      <c r="AC11" s="67">
        <f>SUMIF(D13:AA13, "&lt;&gt;", D11:AA11)</f>
        <v>0</v>
      </c>
    </row>
    <row r="12" spans="1:29" x14ac:dyDescent="0.2">
      <c r="B12" s="93" t="s">
        <v>150</v>
      </c>
      <c r="C12" s="94" t="s">
        <v>151</v>
      </c>
      <c r="D12" s="95"/>
      <c r="E12" s="95"/>
      <c r="F12" s="95"/>
      <c r="G12" s="95"/>
      <c r="H12" s="95"/>
      <c r="I12" s="95"/>
      <c r="J12" s="95"/>
      <c r="K12" s="95"/>
      <c r="L12" s="95"/>
      <c r="M12" s="95"/>
      <c r="N12" s="95"/>
      <c r="O12" s="95"/>
      <c r="P12" s="95"/>
      <c r="Q12" s="95"/>
      <c r="R12" s="1"/>
      <c r="S12" s="70">
        <v>19</v>
      </c>
      <c r="T12" s="73">
        <v>15</v>
      </c>
      <c r="U12" s="97"/>
      <c r="V12" s="77"/>
      <c r="W12" s="1"/>
      <c r="X12" s="77"/>
      <c r="Y12" s="1"/>
      <c r="Z12" s="76"/>
      <c r="AA12" s="79"/>
      <c r="AB12" s="1"/>
      <c r="AC12" s="69">
        <f>SUMIF(D13:AA13, "&lt;&gt;", D12:AA12)</f>
        <v>0</v>
      </c>
    </row>
    <row r="13" spans="1:29" x14ac:dyDescent="0.2">
      <c r="B13" s="61"/>
      <c r="C13" s="34" t="s">
        <v>54</v>
      </c>
      <c r="D13" s="27"/>
      <c r="E13" s="30"/>
      <c r="F13" s="30"/>
      <c r="G13" s="30"/>
      <c r="H13" s="31"/>
      <c r="I13" s="28"/>
      <c r="J13" s="30"/>
      <c r="K13" s="30"/>
      <c r="L13" s="30"/>
      <c r="M13" s="30"/>
      <c r="N13" s="30"/>
      <c r="O13" s="30"/>
      <c r="P13" s="30"/>
      <c r="Q13" s="30"/>
      <c r="R13" s="99"/>
      <c r="S13" s="28"/>
      <c r="T13" s="98"/>
      <c r="U13" s="28"/>
      <c r="V13" s="31"/>
      <c r="W13" s="28"/>
      <c r="X13" s="30"/>
      <c r="Y13" s="30"/>
      <c r="Z13" s="31"/>
      <c r="AA13" s="29"/>
      <c r="AB13" s="1"/>
      <c r="AC13" s="68"/>
    </row>
    <row r="14" spans="1:29" x14ac:dyDescent="0.2"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21">
        <f>SUM(AC8:AC12)</f>
        <v>0</v>
      </c>
    </row>
    <row r="15" spans="1:29" ht="17" customHeight="1" x14ac:dyDescent="0.2">
      <c r="B15" s="115" t="s">
        <v>152</v>
      </c>
      <c r="C15" s="115" t="s">
        <v>56</v>
      </c>
      <c r="D15" s="41" t="s">
        <v>49</v>
      </c>
      <c r="E15" s="118" t="s">
        <v>57</v>
      </c>
      <c r="F15" s="118"/>
      <c r="G15" s="118"/>
      <c r="H15" s="118"/>
      <c r="I15" s="118"/>
      <c r="J15" s="118"/>
      <c r="K15" s="35" t="str">
        <f>IFERROR(ROUND((IF(D13&lt;&gt;"", D13*D8, "0")+IF(E13&lt;&gt;"", E13*E8, "0")+IF(F13&lt;&gt;"", F13*F8, "0")+IF(G13&lt;&gt;"", G13*G8, "0")+IF(H13&lt;&gt;"", H13*H8, "0")+IF(I13&lt;&gt;"", I13*I8, "0")+IF(J13&lt;&gt;"", J13*J8, "0")+IF(K13&lt;&gt;"", K13*K8, "0")+IF(L13&lt;&gt;"", L13*L8, "0")+IF(M13&lt;&gt;"", M13*M8, "0")+IF(N13&lt;&gt;"", N13*N8, "0")+IF(O13&lt;&gt;"", O13*O8, "0")+IF(P13&lt;&gt;"", P13*P8, "0")+IF(Q13&lt;&gt;"", Q13*Q8, "0")+IF(R13&lt;&gt;"", R13*R8, "0")+ IF(S13&lt;&gt;"", S13*S8, "0")+ IF(T13&lt;&gt;"", T13*T8, "0")+IF(U13&lt;&gt;"", U13*U8, "0")+IF(V13&lt;&gt;"", V13*V8, "0")+IF(W13&lt;&gt;"", W13*W8, "0")+IF(X13&lt;&gt;"", X13*X8, "0")+IF(Y13&lt;&gt;"", Y13*Y8, "0")+IF(Z13&lt;&gt;"", Z13*Z8, "0")+IF(AA13&lt;&gt;"", AA13*AA8, "0"))/AC8,2),"")</f>
        <v/>
      </c>
    </row>
    <row r="16" spans="1:29" ht="17" customHeight="1" x14ac:dyDescent="0.2">
      <c r="B16" s="116"/>
      <c r="C16" s="116"/>
      <c r="D16" s="42" t="s">
        <v>51</v>
      </c>
      <c r="E16" s="119" t="s">
        <v>58</v>
      </c>
      <c r="F16" s="119"/>
      <c r="G16" s="119"/>
      <c r="H16" s="119"/>
      <c r="I16" s="119"/>
      <c r="J16" s="119"/>
      <c r="K16" s="36" t="str">
        <f>IFERROR(ROUND((IF(D13&lt;&gt;"", D13*D9, "0")+IF(E13&lt;&gt;"", E13*E9, "0")+IF(F13&lt;&gt;"", F13*F9, "0")+IF(G13&lt;&gt;"", G13*G9, "0")+IF(H13&lt;&gt;"", H13*H9, "0")+IF(I13&lt;&gt;"", I13*I9, "0")+IF(J13&lt;&gt;"", J13*J9, "0")+IF(K13&lt;&gt;"", K13*K9, "0")+IF(L13&lt;&gt;"", L13*L9, "0")+IF(M13&lt;&gt;"", M13*M9, "0")+IF(N13&lt;&gt;"", N13*N9, "0")+IF(O13&lt;&gt;"", O13*O9, "0")+IF(P13&lt;&gt;"", P13*P9, "0")+IF(Q13&lt;&gt;"", Q13*Q9, "0")+IF(R13&lt;&gt;"", R13*R9, "0")+ IF(S13&lt;&gt;"", S13*S9, "0")+ IF(T13&lt;&gt;"", T13*T9, "0")+IF(U13&lt;&gt;"", U13*U9, "0")+IF(V13&lt;&gt;"", V13*V9, "0")+IF(W13&lt;&gt;"", W13*W9, "0")+IF(X13&lt;&gt;"", X13*X9, "0")+IF(Y13&lt;&gt;"", Y13*Y9, "0")+IF(Z13&lt;&gt;"", Z13*Z9, "0")+IF(AA13&lt;&gt;"", AA13*AA9, "0"))/AC9,2),"")</f>
        <v/>
      </c>
    </row>
    <row r="17" spans="1:29" ht="17" customHeight="1" x14ac:dyDescent="0.2">
      <c r="B17" s="116"/>
      <c r="C17" s="116"/>
      <c r="D17" s="107" t="s">
        <v>53</v>
      </c>
      <c r="E17" s="168" t="s">
        <v>59</v>
      </c>
      <c r="F17" s="168"/>
      <c r="G17" s="168"/>
      <c r="H17" s="168"/>
      <c r="I17" s="168"/>
      <c r="J17" s="168"/>
      <c r="K17" s="106" t="str">
        <f>IFERROR(ROUND((IF(D13&lt;&gt;"", D13*D10, "0")+IF(E13&lt;&gt;"", E13*E10, "0")+IF(F13&lt;&gt;"", F13*F10, "0")+IF(G13&lt;&gt;"", G13*G10, "0")+IF(H13&lt;&gt;"", H13*H10, "0")+IF(I13&lt;&gt;"", I13*I10, "0")+IF(J13&lt;&gt;"", J13*J10, "0")+IF(K13&lt;&gt;"", K13*K10, "0")+IF(L13&lt;&gt;"", L13*L10, "0")+IF(M13&lt;&gt;"", M13*M10, "0")+IF(N13&lt;&gt;"", N13*N10, "0")+IF(O13&lt;&gt;"", O13*O10, "0")+IF(P13&lt;&gt;"", P13*P10, "0")+IF(Q13&lt;&gt;"", Q13*Q10, "0")+IF(R13&lt;&gt;"", R13*R10, "0")+ IF(S13&lt;&gt;"", S13*S10, "0")+ IF(T13&lt;&gt;"", T13*T10, "0")+IF(U13&lt;&gt;"", U13*U10, "0")+IF(V13&lt;&gt;"", V13*V10, "0")+IF(W13&lt;&gt;"", W13*W10, "0")+IF(X13&lt;&gt;"", X13*X10, "0")+IF(Y13&lt;&gt;"", Y13*Y10, "0")+IF(Z13&lt;&gt;"", Z13*Z10, "0")+IF(AA13&lt;&gt;"", AA13*AA10, "0"))/AC10,2),"")</f>
        <v/>
      </c>
    </row>
    <row r="18" spans="1:29" ht="17" customHeight="1" x14ac:dyDescent="0.2">
      <c r="B18" s="116"/>
      <c r="C18" s="116"/>
      <c r="D18" s="92" t="s">
        <v>149</v>
      </c>
      <c r="E18" s="169" t="s">
        <v>153</v>
      </c>
      <c r="F18" s="169"/>
      <c r="G18" s="169"/>
      <c r="H18" s="169"/>
      <c r="I18" s="169"/>
      <c r="J18" s="170"/>
      <c r="K18" s="108" t="str">
        <f>IFERROR(ROUND((IF(D13&lt;&gt;"", D13*D11, "0")+IF(E13&lt;&gt;"", E13*E11, "0")+IF(F13&lt;&gt;"", F13*F11, "0")+IF(G13&lt;&gt;"", G13*G11, "0")+IF(H13&lt;&gt;"", H13*H11, "0")+IF(I13&lt;&gt;"", I13*I11, "0")+IF(J13&lt;&gt;"", J13*J11, "0")+IF(K13&lt;&gt;"", K13*K11, "0")+IF(L13&lt;&gt;"", L13*L11, "0")+IF(M13&lt;&gt;"", M13*M11, "0")+IF(N13&lt;&gt;"", N13*N11, "0")+IF(O13&lt;&gt;"", O13*O11, "0")+IF(P13&lt;&gt;"", P13*P11, "0")+IF(Q13&lt;&gt;"", Q13*Q11, "0")+IF(R13&lt;&gt;"", R13*R11, "0")+ IF(S13&lt;&gt;"", S13*S11, "0")+ IF(T13&lt;&gt;"", T13*T11, "0")+IF(U13&lt;&gt;"", U13*U11, "0")+IF(V13&lt;&gt;"", V13*V11, "0")+IF(W13&lt;&gt;"", W13*W11, "0")+IF(X13&lt;&gt;"", X13*X11, "0")+IF(Y13&lt;&gt;"", Y13*Y11, "0")+IF(Z13&lt;&gt;"", Z13*Z11, "0")+IF(AA13&lt;&gt;"", AA13*AA11, "0"))/AC11,2),"")</f>
        <v/>
      </c>
    </row>
    <row r="19" spans="1:29" ht="17" customHeight="1" x14ac:dyDescent="0.2">
      <c r="B19" s="117"/>
      <c r="C19" s="117"/>
      <c r="D19" s="93" t="s">
        <v>151</v>
      </c>
      <c r="E19" s="171" t="s">
        <v>154</v>
      </c>
      <c r="F19" s="171"/>
      <c r="G19" s="171"/>
      <c r="H19" s="171"/>
      <c r="I19" s="171"/>
      <c r="J19" s="172"/>
      <c r="K19" s="105" t="str">
        <f>IFERROR(ROUND((IF(D13&lt;&gt;"", D13*D12, "0")+IF(E13&lt;&gt;"", E13*E12, "0")+IF(F13&lt;&gt;"", F13*F12, "0")+IF(G13&lt;&gt;"", G13*G12, "0")+IF(H13&lt;&gt;"", H13*H12, "0")+IF(I13&lt;&gt;"", I13*I12, "0")+IF(J13&lt;&gt;"", J13*J12, "0")+IF(K13&lt;&gt;"", K13*K12, "0")+IF(L13&lt;&gt;"", L13*L12, "0")+IF(M13&lt;&gt;"", M13*M12, "0")+IF(N13&lt;&gt;"", N13*N12, "0")+IF(O13&lt;&gt;"", O13*O12, "0")+IF(P13&lt;&gt;"", P13*P12, "0")+IF(Q13&lt;&gt;"", Q13*Q12, "0")+IF(R13&lt;&gt;"", R13*R12, "0")+ IF(S13&lt;&gt;"", S13*S12, "0")+ IF(T13&lt;&gt;"", T13*T12, "0")+IF(U13&lt;&gt;"", U13*U12, "0")+IF(V13&lt;&gt;"", V13*V12, "0")+IF(W13&lt;&gt;"", W13*W12, "0")+IF(X13&lt;&gt;"", X13*X12, "0")+IF(Y13&lt;&gt;"", Y13*Y12, "0")+IF(Z13&lt;&gt;"", Z13*Z12, "0")+IF(AA13&lt;&gt;"", AA13*AA12, "0"))/AC12,2),"")</f>
        <v/>
      </c>
    </row>
    <row r="20" spans="1:29" x14ac:dyDescent="0.2">
      <c r="B20" s="104"/>
    </row>
    <row r="21" spans="1:29" x14ac:dyDescent="0.2"/>
    <row r="22" spans="1:29" x14ac:dyDescent="0.2"/>
    <row r="23" spans="1:29" x14ac:dyDescent="0.2">
      <c r="B23" s="18"/>
      <c r="C23" s="10"/>
      <c r="D23" s="160" t="s">
        <v>0</v>
      </c>
      <c r="E23" s="161"/>
      <c r="F23" s="161"/>
      <c r="G23" s="161"/>
      <c r="H23" s="161"/>
      <c r="I23" s="161"/>
      <c r="J23" s="161"/>
      <c r="K23" s="161"/>
      <c r="L23" s="161"/>
      <c r="M23" s="161"/>
      <c r="N23" s="161"/>
      <c r="O23" s="161"/>
      <c r="P23" s="161"/>
      <c r="Q23" s="161"/>
      <c r="R23" s="161"/>
      <c r="S23" s="161"/>
      <c r="T23" s="177"/>
      <c r="U23" s="155" t="s">
        <v>1</v>
      </c>
      <c r="V23" s="156"/>
      <c r="W23" s="156"/>
      <c r="X23" s="156"/>
      <c r="Y23" s="156"/>
      <c r="Z23" s="156"/>
      <c r="AA23" s="157"/>
    </row>
    <row r="24" spans="1:29" ht="16" x14ac:dyDescent="0.2">
      <c r="B24" s="19"/>
      <c r="C24" s="8"/>
      <c r="D24" s="6" t="s">
        <v>155</v>
      </c>
      <c r="E24" s="2" t="s">
        <v>156</v>
      </c>
      <c r="F24" s="2" t="s">
        <v>157</v>
      </c>
      <c r="G24" s="6" t="s">
        <v>158</v>
      </c>
      <c r="H24" s="2" t="s">
        <v>159</v>
      </c>
      <c r="I24" s="2" t="s">
        <v>160</v>
      </c>
      <c r="J24" s="6" t="s">
        <v>161</v>
      </c>
      <c r="K24" s="2" t="s">
        <v>162</v>
      </c>
      <c r="L24" s="2" t="s">
        <v>190</v>
      </c>
      <c r="M24" s="2" t="s">
        <v>191</v>
      </c>
      <c r="N24" s="2"/>
      <c r="O24" s="2"/>
      <c r="P24" s="2"/>
      <c r="Q24" s="2"/>
      <c r="R24" s="39"/>
      <c r="S24" s="39"/>
      <c r="T24" s="101"/>
      <c r="U24" s="6" t="s">
        <v>192</v>
      </c>
      <c r="V24" s="2"/>
      <c r="W24" s="2"/>
      <c r="X24" s="2"/>
      <c r="Y24" s="2"/>
      <c r="Z24" s="2"/>
      <c r="AA24" s="4"/>
    </row>
    <row r="25" spans="1:29" ht="15" customHeight="1" x14ac:dyDescent="0.2">
      <c r="A25" s="148" t="s">
        <v>167</v>
      </c>
      <c r="B25" s="151" t="s">
        <v>23</v>
      </c>
      <c r="C25" s="151" t="s">
        <v>24</v>
      </c>
      <c r="D25" s="153" t="s">
        <v>168</v>
      </c>
      <c r="E25" s="127" t="s">
        <v>169</v>
      </c>
      <c r="F25" s="127" t="s">
        <v>170</v>
      </c>
      <c r="G25" s="127" t="s">
        <v>171</v>
      </c>
      <c r="H25" s="140" t="s">
        <v>172</v>
      </c>
      <c r="I25" s="127" t="s">
        <v>173</v>
      </c>
      <c r="J25" s="146" t="s">
        <v>174</v>
      </c>
      <c r="K25" s="127" t="s">
        <v>90</v>
      </c>
      <c r="L25" s="127" t="s">
        <v>188</v>
      </c>
      <c r="M25" s="127" t="s">
        <v>189</v>
      </c>
      <c r="N25" s="127"/>
      <c r="O25" s="127"/>
      <c r="P25" s="140"/>
      <c r="Q25" s="127"/>
      <c r="R25" s="165"/>
      <c r="S25" s="127"/>
      <c r="T25" s="178"/>
      <c r="U25" s="180" t="s">
        <v>178</v>
      </c>
      <c r="V25" s="132"/>
      <c r="W25" s="132"/>
      <c r="X25" s="134"/>
      <c r="Y25" s="134"/>
      <c r="Z25" s="136" t="s">
        <v>179</v>
      </c>
      <c r="AA25" s="138" t="s">
        <v>46</v>
      </c>
      <c r="AB25" s="23"/>
      <c r="AC25" s="129" t="s">
        <v>47</v>
      </c>
    </row>
    <row r="26" spans="1:29" x14ac:dyDescent="0.2">
      <c r="A26" s="149"/>
      <c r="B26" s="151"/>
      <c r="C26" s="151"/>
      <c r="D26" s="153"/>
      <c r="E26" s="127"/>
      <c r="F26" s="127"/>
      <c r="G26" s="127"/>
      <c r="H26" s="140"/>
      <c r="I26" s="127"/>
      <c r="J26" s="146"/>
      <c r="K26" s="127"/>
      <c r="L26" s="127"/>
      <c r="M26" s="127"/>
      <c r="N26" s="127"/>
      <c r="O26" s="127"/>
      <c r="P26" s="140"/>
      <c r="Q26" s="127"/>
      <c r="R26" s="165"/>
      <c r="S26" s="127"/>
      <c r="T26" s="178"/>
      <c r="U26" s="180"/>
      <c r="V26" s="132"/>
      <c r="W26" s="132"/>
      <c r="X26" s="134"/>
      <c r="Y26" s="134"/>
      <c r="Z26" s="136"/>
      <c r="AA26" s="138"/>
      <c r="AB26" s="23"/>
      <c r="AC26" s="130"/>
    </row>
    <row r="27" spans="1:29" x14ac:dyDescent="0.2">
      <c r="A27" s="149"/>
      <c r="B27" s="151"/>
      <c r="C27" s="151"/>
      <c r="D27" s="153"/>
      <c r="E27" s="127"/>
      <c r="F27" s="127"/>
      <c r="G27" s="127"/>
      <c r="H27" s="140"/>
      <c r="I27" s="127"/>
      <c r="J27" s="146"/>
      <c r="K27" s="127"/>
      <c r="L27" s="127"/>
      <c r="M27" s="127"/>
      <c r="N27" s="127"/>
      <c r="O27" s="127"/>
      <c r="P27" s="140"/>
      <c r="Q27" s="127"/>
      <c r="R27" s="165"/>
      <c r="S27" s="127"/>
      <c r="T27" s="178"/>
      <c r="U27" s="180"/>
      <c r="V27" s="132"/>
      <c r="W27" s="132"/>
      <c r="X27" s="134"/>
      <c r="Y27" s="134"/>
      <c r="Z27" s="136"/>
      <c r="AA27" s="138"/>
      <c r="AB27" s="23"/>
      <c r="AC27" s="130"/>
    </row>
    <row r="28" spans="1:29" x14ac:dyDescent="0.2">
      <c r="A28" s="149"/>
      <c r="B28" s="151"/>
      <c r="C28" s="151"/>
      <c r="D28" s="153"/>
      <c r="E28" s="127"/>
      <c r="F28" s="127"/>
      <c r="G28" s="127"/>
      <c r="H28" s="140"/>
      <c r="I28" s="127"/>
      <c r="J28" s="146"/>
      <c r="K28" s="127"/>
      <c r="L28" s="127"/>
      <c r="M28" s="127"/>
      <c r="N28" s="127"/>
      <c r="O28" s="127"/>
      <c r="P28" s="140"/>
      <c r="Q28" s="127"/>
      <c r="R28" s="165"/>
      <c r="S28" s="127"/>
      <c r="T28" s="178"/>
      <c r="U28" s="180"/>
      <c r="V28" s="132"/>
      <c r="W28" s="132"/>
      <c r="X28" s="134"/>
      <c r="Y28" s="134"/>
      <c r="Z28" s="136"/>
      <c r="AA28" s="138"/>
      <c r="AB28" s="23"/>
      <c r="AC28" s="130"/>
    </row>
    <row r="29" spans="1:29" x14ac:dyDescent="0.2">
      <c r="A29" s="150"/>
      <c r="B29" s="152"/>
      <c r="C29" s="152"/>
      <c r="D29" s="154"/>
      <c r="E29" s="128"/>
      <c r="F29" s="128"/>
      <c r="G29" s="128"/>
      <c r="H29" s="141"/>
      <c r="I29" s="128"/>
      <c r="J29" s="147"/>
      <c r="K29" s="128"/>
      <c r="L29" s="128"/>
      <c r="M29" s="128"/>
      <c r="N29" s="128"/>
      <c r="O29" s="128"/>
      <c r="P29" s="141"/>
      <c r="Q29" s="128"/>
      <c r="R29" s="166"/>
      <c r="S29" s="128"/>
      <c r="T29" s="179"/>
      <c r="U29" s="181"/>
      <c r="V29" s="133"/>
      <c r="W29" s="133"/>
      <c r="X29" s="135"/>
      <c r="Y29" s="135"/>
      <c r="Z29" s="137"/>
      <c r="AA29" s="139"/>
      <c r="AB29" s="23"/>
      <c r="AC29" s="167"/>
    </row>
    <row r="30" spans="1:29" x14ac:dyDescent="0.2">
      <c r="B30" s="15" t="s">
        <v>180</v>
      </c>
      <c r="C30" s="50" t="s">
        <v>49</v>
      </c>
      <c r="D30" s="51">
        <v>12</v>
      </c>
      <c r="E30" s="52"/>
      <c r="F30" s="52"/>
      <c r="G30" s="52"/>
      <c r="H30" s="52"/>
      <c r="I30" s="52">
        <v>3</v>
      </c>
      <c r="J30" s="52">
        <v>4</v>
      </c>
      <c r="K30" s="52">
        <v>3</v>
      </c>
      <c r="L30" s="52"/>
      <c r="M30" s="52"/>
      <c r="N30" s="52"/>
      <c r="O30" s="52"/>
      <c r="P30" s="52"/>
      <c r="Q30" s="52"/>
      <c r="R30" s="57"/>
      <c r="S30" s="57"/>
      <c r="T30" s="62"/>
      <c r="U30" s="51"/>
      <c r="V30" s="52"/>
      <c r="W30" s="52"/>
      <c r="X30" s="52"/>
      <c r="Y30" s="52"/>
      <c r="Z30" s="52"/>
      <c r="AA30" s="14">
        <v>30</v>
      </c>
      <c r="AB30" s="1"/>
      <c r="AC30" s="44">
        <f>SUMIF(D35:AA35, "&lt;&gt;", D30:AA30)</f>
        <v>0</v>
      </c>
    </row>
    <row r="31" spans="1:29" x14ac:dyDescent="0.2">
      <c r="B31" s="48" t="s">
        <v>181</v>
      </c>
      <c r="C31" s="53" t="s">
        <v>51</v>
      </c>
      <c r="D31" s="54">
        <v>7</v>
      </c>
      <c r="E31" s="54">
        <v>10</v>
      </c>
      <c r="F31" s="54">
        <v>12</v>
      </c>
      <c r="G31" s="54">
        <v>12</v>
      </c>
      <c r="H31" s="54"/>
      <c r="I31" s="54">
        <v>3</v>
      </c>
      <c r="J31" s="54">
        <v>4</v>
      </c>
      <c r="K31" s="54">
        <v>3</v>
      </c>
      <c r="L31" s="54"/>
      <c r="M31" s="54"/>
      <c r="N31" s="54"/>
      <c r="O31" s="54"/>
      <c r="P31" s="54"/>
      <c r="Q31" s="54"/>
      <c r="R31" s="58"/>
      <c r="S31" s="59"/>
      <c r="T31" s="64"/>
      <c r="U31" s="63"/>
      <c r="V31" s="54"/>
      <c r="W31" s="54"/>
      <c r="X31" s="54"/>
      <c r="Y31" s="54"/>
      <c r="Z31" s="54"/>
      <c r="AA31" s="49">
        <v>30</v>
      </c>
      <c r="AB31" s="1"/>
      <c r="AC31" s="103">
        <f>SUMIF(D35:AA35, "&lt;&gt;", D31:AA31)</f>
        <v>0</v>
      </c>
    </row>
    <row r="32" spans="1:29" x14ac:dyDescent="0.2">
      <c r="B32" s="81" t="s">
        <v>182</v>
      </c>
      <c r="C32" s="55" t="s">
        <v>53</v>
      </c>
      <c r="D32" s="54"/>
      <c r="E32" s="54"/>
      <c r="F32" s="54"/>
      <c r="G32" s="54"/>
      <c r="H32" s="54">
        <v>14</v>
      </c>
      <c r="I32" s="54">
        <v>3</v>
      </c>
      <c r="J32" s="54">
        <v>4</v>
      </c>
      <c r="K32" s="54">
        <v>3</v>
      </c>
      <c r="L32" s="54"/>
      <c r="M32" s="54"/>
      <c r="N32" s="54"/>
      <c r="O32" s="54"/>
      <c r="P32" s="54"/>
      <c r="Q32" s="54"/>
      <c r="R32" s="54"/>
      <c r="S32" s="54"/>
      <c r="T32" s="64"/>
      <c r="U32" s="63"/>
      <c r="V32" s="54"/>
      <c r="W32" s="54"/>
      <c r="X32" s="54"/>
      <c r="Y32" s="54"/>
      <c r="Z32" s="54"/>
      <c r="AA32" s="80">
        <v>30</v>
      </c>
      <c r="AB32" s="1"/>
      <c r="AC32" s="102">
        <f>SUMIF(D35:AA35, "&lt;&gt;", D32:AA32)</f>
        <v>0</v>
      </c>
    </row>
    <row r="33" spans="1:30" x14ac:dyDescent="0.2">
      <c r="A33" s="60"/>
      <c r="B33" s="47" t="s">
        <v>183</v>
      </c>
      <c r="C33" s="56" t="s">
        <v>149</v>
      </c>
      <c r="D33" s="54"/>
      <c r="E33" s="54"/>
      <c r="F33" s="54"/>
      <c r="G33" s="54"/>
      <c r="H33" s="54"/>
      <c r="I33" s="54"/>
      <c r="J33" s="54"/>
      <c r="K33" s="54"/>
      <c r="L33" s="54">
        <v>14</v>
      </c>
      <c r="M33" s="54">
        <v>14</v>
      </c>
      <c r="N33" s="54"/>
      <c r="O33" s="54"/>
      <c r="P33" s="54"/>
      <c r="Q33" s="54"/>
      <c r="R33" s="54"/>
      <c r="S33" s="54"/>
      <c r="T33" s="64"/>
      <c r="U33" s="63"/>
      <c r="V33" s="54"/>
      <c r="W33" s="54"/>
      <c r="X33" s="54"/>
      <c r="Y33" s="54"/>
      <c r="Z33" s="54"/>
      <c r="AA33" s="62">
        <v>10</v>
      </c>
      <c r="AB33" s="65"/>
      <c r="AC33" s="67">
        <f>SUMIF(D35:AA35, "&lt;&gt;", D33:AA33)</f>
        <v>0</v>
      </c>
      <c r="AD33" s="66"/>
    </row>
    <row r="34" spans="1:30" x14ac:dyDescent="0.2">
      <c r="A34" s="60"/>
      <c r="B34" s="75" t="s">
        <v>184</v>
      </c>
      <c r="C34" s="74" t="s">
        <v>151</v>
      </c>
      <c r="D34" s="77"/>
      <c r="E34" s="76"/>
      <c r="F34" s="76"/>
      <c r="G34" s="77"/>
      <c r="H34" s="77"/>
      <c r="I34" s="1"/>
      <c r="J34" s="76"/>
      <c r="K34" s="77"/>
      <c r="L34" s="1">
        <v>8</v>
      </c>
      <c r="M34" s="76">
        <v>8</v>
      </c>
      <c r="N34" s="77"/>
      <c r="O34" s="1"/>
      <c r="P34" s="77"/>
      <c r="Q34" s="1"/>
      <c r="R34" s="76"/>
      <c r="S34" s="77"/>
      <c r="T34" s="62"/>
      <c r="U34" s="78"/>
      <c r="V34" s="1"/>
      <c r="W34" s="77"/>
      <c r="X34" s="1"/>
      <c r="Y34" s="76"/>
      <c r="Z34" s="76"/>
      <c r="AA34" s="79">
        <v>10</v>
      </c>
      <c r="AB34" s="65"/>
      <c r="AC34" s="67">
        <f>SUMIF(D35:AA35, "&lt;&gt;", D34:AA34)</f>
        <v>0</v>
      </c>
      <c r="AD34" s="66"/>
    </row>
    <row r="35" spans="1:30" x14ac:dyDescent="0.2">
      <c r="B35" s="1"/>
      <c r="C35" s="34" t="s">
        <v>54</v>
      </c>
      <c r="D35" s="27"/>
      <c r="E35" s="30"/>
      <c r="F35" s="30"/>
      <c r="G35" s="30"/>
      <c r="H35" s="31"/>
      <c r="I35" s="28"/>
      <c r="J35" s="30"/>
      <c r="K35" s="30"/>
      <c r="L35" s="30"/>
      <c r="M35" s="30"/>
      <c r="N35" s="30"/>
      <c r="O35" s="30"/>
      <c r="P35" s="30"/>
      <c r="Q35" s="30"/>
      <c r="R35" s="30"/>
      <c r="S35" s="100"/>
      <c r="T35" s="29"/>
      <c r="U35" s="28"/>
      <c r="V35" s="31"/>
      <c r="W35" s="28"/>
      <c r="X35" s="30"/>
      <c r="Y35" s="30"/>
      <c r="Z35" s="31"/>
      <c r="AA35" s="29"/>
      <c r="AB35" s="1"/>
      <c r="AC35" s="1"/>
    </row>
    <row r="36" spans="1:30" x14ac:dyDescent="0.2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21">
        <f>SUM(AC30:AC34)</f>
        <v>0</v>
      </c>
    </row>
    <row r="37" spans="1:30" ht="17" customHeight="1" x14ac:dyDescent="0.2">
      <c r="B37" s="115" t="s">
        <v>239</v>
      </c>
      <c r="C37" s="115" t="s">
        <v>56</v>
      </c>
      <c r="D37" s="41" t="s">
        <v>49</v>
      </c>
      <c r="E37" s="118" t="s">
        <v>57</v>
      </c>
      <c r="F37" s="118"/>
      <c r="G37" s="118"/>
      <c r="H37" s="118"/>
      <c r="I37" s="118"/>
      <c r="J37" s="118"/>
      <c r="K37" s="35" t="str">
        <f>IFERROR(ROUND((IF(D35&lt;&gt;"", D35*D30, "0")+IF(E35&lt;&gt;"", E35*E30, "0")+IF(F35&lt;&gt;"", F35*F30, "0")+IF(G35&lt;&gt;"", G35*G30, "0")+IF(H35&lt;&gt;"", H35*H30, "0")+IF(I35&lt;&gt;"", I35*I30, "0")+IF(J35&lt;&gt;"", J35*J30, "0")+IF(K35&lt;&gt;"", K35*K30, "0")+IF(L35&lt;&gt;"", L35*L30, "0")+IF(M35&lt;&gt;"", M35*M30, "0")+IF(N35&lt;&gt;"", N35*N30, "0")+IF(O35&lt;&gt;"", O35*O30, "0")+IF(P35&lt;&gt;"", P35*P30, "0")+IF(Q35&lt;&gt;"", Q35*Q30, "0")+IF(R35&lt;&gt;"", R35*R30, "0")+IF(S35&lt;&gt;"", S35*S30, "0")+IF(T35&lt;&gt;"", T35*T30, "0")+IF(U35&lt;&gt;"", U35*U30, "0")+IF(V35&lt;&gt;"", V35*V30, "0")+IF(W35&lt;&gt;"", W35*W30, "0")+IF(X35&lt;&gt;"", X35*X30, "0")+IF(Y35&lt;&gt;"", Y35*Y30, "0")+IF(Z35&lt;&gt;"", Z35*Z30, "0")+IF(AA35&lt;&gt;"", AA35*AA30, "0"))/AC30,2),"")</f>
        <v/>
      </c>
    </row>
    <row r="38" spans="1:30" ht="17" customHeight="1" x14ac:dyDescent="0.2">
      <c r="B38" s="116"/>
      <c r="C38" s="116"/>
      <c r="D38" s="42" t="s">
        <v>51</v>
      </c>
      <c r="E38" s="119" t="s">
        <v>58</v>
      </c>
      <c r="F38" s="119"/>
      <c r="G38" s="119"/>
      <c r="H38" s="119"/>
      <c r="I38" s="119"/>
      <c r="J38" s="119"/>
      <c r="K38" s="36" t="str">
        <f>IFERROR(ROUND((IF(D35&lt;&gt;"", D35*D31, "0")+IF(E35&lt;&gt;"", E35*E31, "0")+IF(F35&lt;&gt;"", F35*F31, "0")+IF(G35&lt;&gt;"", G35*G31, "0")+IF(H35&lt;&gt;"", H35*H31, "0")+IF(I35&lt;&gt;"", I35*I31, "0")+IF(J35&lt;&gt;"", J35*J31, "0")+IF(K35&lt;&gt;"", K35*K31, "0")+IF(L35&lt;&gt;"", L35*L31, "0")+IF(M35&lt;&gt;"", M35*M31, "0")+IF(N35&lt;&gt;"", N35*N31, "0")+IF(O35&lt;&gt;"", O35*O31, "0")+IF(P35&lt;&gt;"", P35*P31, "0")+IF(Q35&lt;&gt;"", Q35*Q31, "0")+IF(R35&lt;&gt;"", R35*R31, "0")+IF(S35&lt;&gt;"", S35*S31, "0")+IF(T35&lt;&gt;"", T35*T31, "0")+IF(U35&lt;&gt;"", U35*U31, "0")+IF(V35&lt;&gt;"", V35*V31, "0")+IF(W35&lt;&gt;"", W35*W31, "0")+IF(X35&lt;&gt;"", X35*X31, "0")+IF(Y35&lt;&gt;"", Y35*Y31, "0")+IF(Z35&lt;&gt;"", Z35*Z31, "0")+IF(AA35&lt;&gt;"", AA35*AA31, "0"))/AC31,2),"")</f>
        <v/>
      </c>
    </row>
    <row r="39" spans="1:30" ht="17" customHeight="1" x14ac:dyDescent="0.2">
      <c r="B39" s="116"/>
      <c r="C39" s="116"/>
      <c r="D39" s="107" t="s">
        <v>53</v>
      </c>
      <c r="E39" s="168" t="s">
        <v>59</v>
      </c>
      <c r="F39" s="168"/>
      <c r="G39" s="168"/>
      <c r="H39" s="168"/>
      <c r="I39" s="168"/>
      <c r="J39" s="168"/>
      <c r="K39" s="106" t="str">
        <f>IFERROR(ROUND((IF(D35&lt;&gt;"", D35*D32, "0")+IF(E35&lt;&gt;"", E35*E32, "0")+IF(F35&lt;&gt;"", F35*F32, "0")+IF(G35&lt;&gt;"", G35*G32, "0")+IF(H35&lt;&gt;"", H35*H32, "0")+IF(I35&lt;&gt;"", I35*I32, "0")+IF(J35&lt;&gt;"", J35*J32, "0")+IF(K35&lt;&gt;"", K35*K32, "0")+IF(L35&lt;&gt;"", L35*L32, "0")+IF(M35&lt;&gt;"", M35*M32, "0")+IF(N35&lt;&gt;"", N35*N32, "0")+IF(O35&lt;&gt;"", O35*O32, "0")+IF(P35&lt;&gt;"", P35*P32, "0")+IF(Q35&lt;&gt;"", Q35*Q32, "0")+IF(R35&lt;&gt;"", R35*R32, "0")+IF(S35&lt;&gt;"", S35*S32, "0")+IF(T35&lt;&gt;"", T35*T32, "0")+IF(U35&lt;&gt;"", U35*U32, "0")+IF(V35&lt;&gt;"", V35*V32, "0")+IF(W35&lt;&gt;"", W35*W32, "0")+IF(X35&lt;&gt;"", X35*X32, "0")+IF(Y35&lt;&gt;"", Y35*Y32, "0")+IF(Z35&lt;&gt;"", Z35*Z32, "0")+IF(AA35&lt;&gt;"", AA35*AA32, "0"))/AC32,2),"")</f>
        <v/>
      </c>
    </row>
    <row r="40" spans="1:30" ht="17" customHeight="1" x14ac:dyDescent="0.2">
      <c r="B40" s="116"/>
      <c r="C40" s="116"/>
      <c r="D40" s="92" t="s">
        <v>149</v>
      </c>
      <c r="E40" s="169" t="s">
        <v>153</v>
      </c>
      <c r="F40" s="169"/>
      <c r="G40" s="169"/>
      <c r="H40" s="169"/>
      <c r="I40" s="169"/>
      <c r="J40" s="170"/>
      <c r="K40" s="112" t="str">
        <f>IFERROR(ROUND((IF(D35&lt;&gt;"", D35*D33, "0")+IF(E35&lt;&gt;"", E35*E33, "0")+IF(F35&lt;&gt;"", F35*F33, "0")+IF(G35&lt;&gt;"", G35*G33, "0")+IF(H35&lt;&gt;"", H35*H33, "0")+IF(I35&lt;&gt;"", I35*I33, "0")+IF(J35&lt;&gt;"", J35*J33, "0")+IF(K35&lt;&gt;"", K35*K33, "0")+IF(L35&lt;&gt;"", L35*L33, "0")+IF(M35&lt;&gt;"", M35*M33, "0")+IF(N35&lt;&gt;"", N35*N33, "0")+IF(O35&lt;&gt;"", O35*O33, "0")+IF(P35&lt;&gt;"", P35*P33, "0")+IF(Q35&lt;&gt;"", Q35*Q33, "0")+IF(R35&lt;&gt;"", R35*R33, "0")+IF(S35&lt;&gt;"", S35*S33, "0")+IF(T35&lt;&gt;"", T35*T33, "0")+IF(U35&lt;&gt;"", U35*U33, "0")+IF(V35&lt;&gt;"", V35*V33, "0")+IF(W35&lt;&gt;"", W35*W33, "0")+IF(X35&lt;&gt;"", X35*X33, "0")+IF(Y35&lt;&gt;"", Y35*Y33, "0")+IF(Z35&lt;&gt;"", Z35*Z33, "0")+IF(AA35&lt;&gt;"", AA35*AA33, "0"))/AC33,2),"")</f>
        <v/>
      </c>
      <c r="L40" s="66"/>
    </row>
    <row r="41" spans="1:30" ht="17" customHeight="1" x14ac:dyDescent="0.2">
      <c r="B41" s="117"/>
      <c r="C41" s="117"/>
      <c r="D41" s="93" t="s">
        <v>151</v>
      </c>
      <c r="E41" s="171" t="s">
        <v>154</v>
      </c>
      <c r="F41" s="171"/>
      <c r="G41" s="171"/>
      <c r="H41" s="171"/>
      <c r="I41" s="171"/>
      <c r="J41" s="172"/>
      <c r="K41" s="105" t="str">
        <f>IFERROR(ROUND((IF(D35&lt;&gt;"", D35*D34, "0")+IF(E35&lt;&gt;"", E35*E34, "0")+IF(F35&lt;&gt;"", F35*F34, "0")+IF(G35&lt;&gt;"", G35*G34, "0")+IF(H35&lt;&gt;"", H35*H34, "0")+IF(I35&lt;&gt;"", I35*I34, "0")+IF(J35&lt;&gt;"", J35*J34, "0")+IF(K35&lt;&gt;"", K35*K34, "0")+IF(L35&lt;&gt;"", L35*L34, "0")+IF(M35&lt;&gt;"", M35*M34, "0")+IF(N35&lt;&gt;"", N35*N34, "0")+IF(O35&lt;&gt;"", O35*O34, "0")+IF(P35&lt;&gt;"", P35*P34, "0")+IF(Q35&lt;&gt;"", Q35*Q34, "0")+IF(R35&lt;&gt;"", R35*R34, "0")+IF(S35&lt;&gt;"", S35*S34, "0")+IF(T35&lt;&gt;"", T35*T34, "0")+IF(U35&lt;&gt;"", U35*U34, "0")+IF(V35&lt;&gt;"", V35*V34, "0")+IF(W35&lt;&gt;"", W35*W34, "0")+IF(X35&lt;&gt;"", X35*X34, "0")+IF(Y35&lt;&gt;"", Y35*Y34, "0")+IF(Z35&lt;&gt;"", Z35*Z34, "0")+IF(AA35&lt;&gt;"", AA35*AA34, "0"))/AC34,2),"")</f>
        <v/>
      </c>
    </row>
    <row r="42" spans="1:30" x14ac:dyDescent="0.2"/>
    <row r="43" spans="1:30" x14ac:dyDescent="0.2"/>
    <row r="44" spans="1:30" x14ac:dyDescent="0.2">
      <c r="I44" s="38"/>
    </row>
    <row r="45" spans="1:30" ht="17" customHeight="1" x14ac:dyDescent="0.2">
      <c r="A45" s="60"/>
      <c r="B45" s="182" t="s">
        <v>101</v>
      </c>
      <c r="C45" s="115" t="s">
        <v>56</v>
      </c>
      <c r="D45" s="109" t="s">
        <v>49</v>
      </c>
      <c r="E45" s="185" t="s">
        <v>57</v>
      </c>
      <c r="F45" s="186"/>
      <c r="G45" s="186"/>
      <c r="H45" s="186"/>
      <c r="I45" s="186"/>
      <c r="J45" s="187"/>
      <c r="K45" s="61" t="str">
        <f>IFERROR(ROUND(((K15+K37)/2),2),"")</f>
        <v/>
      </c>
    </row>
    <row r="46" spans="1:30" ht="17" customHeight="1" x14ac:dyDescent="0.2">
      <c r="A46" s="60"/>
      <c r="B46" s="183"/>
      <c r="C46" s="116"/>
      <c r="D46" s="110" t="s">
        <v>51</v>
      </c>
      <c r="E46" s="188" t="s">
        <v>58</v>
      </c>
      <c r="F46" s="189"/>
      <c r="G46" s="189"/>
      <c r="H46" s="189"/>
      <c r="I46" s="189"/>
      <c r="J46" s="190"/>
      <c r="K46" s="64" t="str">
        <f>IFERROR(ROUND((K16+K38)/2,2),"")</f>
        <v/>
      </c>
    </row>
    <row r="47" spans="1:30" ht="17" customHeight="1" x14ac:dyDescent="0.2">
      <c r="A47" s="60"/>
      <c r="B47" s="183"/>
      <c r="C47" s="116"/>
      <c r="D47" s="111" t="s">
        <v>53</v>
      </c>
      <c r="E47" s="191" t="s">
        <v>59</v>
      </c>
      <c r="F47" s="192"/>
      <c r="G47" s="192"/>
      <c r="H47" s="192"/>
      <c r="I47" s="192"/>
      <c r="J47" s="193"/>
      <c r="K47" s="64" t="str">
        <f>IFERROR(ROUND((K17+K39)/2,2),"")</f>
        <v/>
      </c>
    </row>
    <row r="48" spans="1:30" x14ac:dyDescent="0.2">
      <c r="A48" s="60"/>
      <c r="B48" s="183"/>
      <c r="C48" s="116"/>
      <c r="D48" s="92" t="s">
        <v>149</v>
      </c>
      <c r="E48" s="194" t="s">
        <v>153</v>
      </c>
      <c r="F48" s="195"/>
      <c r="G48" s="195"/>
      <c r="H48" s="195"/>
      <c r="I48" s="195"/>
      <c r="J48" s="196"/>
      <c r="K48" s="64" t="str">
        <f>IFERROR(ROUND((K18+K40)/2,2),"")</f>
        <v/>
      </c>
    </row>
    <row r="49" spans="1:11" x14ac:dyDescent="0.2">
      <c r="A49" s="60"/>
      <c r="B49" s="184"/>
      <c r="C49" s="117"/>
      <c r="D49" s="75" t="s">
        <v>151</v>
      </c>
      <c r="E49" s="197" t="s">
        <v>154</v>
      </c>
      <c r="F49" s="198"/>
      <c r="G49" s="198"/>
      <c r="H49" s="198"/>
      <c r="I49" s="198"/>
      <c r="J49" s="199"/>
      <c r="K49" s="105" t="str">
        <f>IFERROR(ROUND((K19+K41)/2,2),"")</f>
        <v/>
      </c>
    </row>
    <row r="50" spans="1:11" x14ac:dyDescent="0.2"/>
    <row r="51" spans="1:11" x14ac:dyDescent="0.2"/>
  </sheetData>
  <mergeCells count="81">
    <mergeCell ref="E15:J15"/>
    <mergeCell ref="E16:J16"/>
    <mergeCell ref="E17:J17"/>
    <mergeCell ref="E37:J37"/>
    <mergeCell ref="E38:J38"/>
    <mergeCell ref="E41:J41"/>
    <mergeCell ref="P25:P29"/>
    <mergeCell ref="Q25:Q29"/>
    <mergeCell ref="Y25:Y29"/>
    <mergeCell ref="Z25:Z29"/>
    <mergeCell ref="K25:K29"/>
    <mergeCell ref="L25:L29"/>
    <mergeCell ref="M25:M29"/>
    <mergeCell ref="N25:N29"/>
    <mergeCell ref="U25:U29"/>
    <mergeCell ref="AA25:AA29"/>
    <mergeCell ref="AC25:AC29"/>
    <mergeCell ref="D23:T23"/>
    <mergeCell ref="S25:S29"/>
    <mergeCell ref="R25:R29"/>
    <mergeCell ref="V25:V29"/>
    <mergeCell ref="W25:W29"/>
    <mergeCell ref="T25:T29"/>
    <mergeCell ref="O25:O29"/>
    <mergeCell ref="X25:X29"/>
    <mergeCell ref="U23:AA23"/>
    <mergeCell ref="F25:F29"/>
    <mergeCell ref="G25:G29"/>
    <mergeCell ref="H25:H29"/>
    <mergeCell ref="I25:I29"/>
    <mergeCell ref="J25:J29"/>
    <mergeCell ref="A25:A29"/>
    <mergeCell ref="B25:B29"/>
    <mergeCell ref="C25:C29"/>
    <mergeCell ref="D25:D29"/>
    <mergeCell ref="E25:E29"/>
    <mergeCell ref="AC3:AC7"/>
    <mergeCell ref="O3:O7"/>
    <mergeCell ref="P3:P7"/>
    <mergeCell ref="Q3:Q7"/>
    <mergeCell ref="R3:R7"/>
    <mergeCell ref="U3:U7"/>
    <mergeCell ref="V3:V7"/>
    <mergeCell ref="T3:T7"/>
    <mergeCell ref="W3:W7"/>
    <mergeCell ref="X3:X7"/>
    <mergeCell ref="Y3:Y7"/>
    <mergeCell ref="Z3:Z7"/>
    <mergeCell ref="S3:S7"/>
    <mergeCell ref="AA3:AA7"/>
    <mergeCell ref="N3:N7"/>
    <mergeCell ref="U1:AA1"/>
    <mergeCell ref="A3:A7"/>
    <mergeCell ref="B3:B7"/>
    <mergeCell ref="C3:C7"/>
    <mergeCell ref="D3:D7"/>
    <mergeCell ref="E3:E7"/>
    <mergeCell ref="F3:F7"/>
    <mergeCell ref="G3:G7"/>
    <mergeCell ref="H3:H7"/>
    <mergeCell ref="I3:I7"/>
    <mergeCell ref="J3:J7"/>
    <mergeCell ref="K3:K7"/>
    <mergeCell ref="L3:L7"/>
    <mergeCell ref="M3:M7"/>
    <mergeCell ref="B45:B49"/>
    <mergeCell ref="C45:C49"/>
    <mergeCell ref="E48:J48"/>
    <mergeCell ref="E49:J49"/>
    <mergeCell ref="D1:T1"/>
    <mergeCell ref="E39:J39"/>
    <mergeCell ref="E40:J40"/>
    <mergeCell ref="B37:B41"/>
    <mergeCell ref="C37:C41"/>
    <mergeCell ref="B15:B19"/>
    <mergeCell ref="C15:C19"/>
    <mergeCell ref="E18:J18"/>
    <mergeCell ref="E19:J19"/>
    <mergeCell ref="E45:J45"/>
    <mergeCell ref="E46:J46"/>
    <mergeCell ref="E47:J47"/>
  </mergeCells>
  <phoneticPr fontId="5" type="noConversion"/>
  <conditionalFormatting sqref="D13:AA13 K15:K19 D35:AA35 K37:K41 K45:K49">
    <cfRule type="containsBlanks" dxfId="15" priority="1">
      <formula>LEN(TRIM(D13))=0</formula>
    </cfRule>
    <cfRule type="cellIs" dxfId="14" priority="2" operator="between">
      <formula>10</formula>
      <formula>20</formula>
    </cfRule>
    <cfRule type="cellIs" dxfId="13" priority="3" operator="between">
      <formula>8</formula>
      <formula>10</formula>
    </cfRule>
    <cfRule type="cellIs" dxfId="12" priority="4" operator="between">
      <formula>0</formula>
      <formula>8</formula>
    </cfRule>
  </conditionalFormatting>
  <pageMargins left="0.25" right="0.25" top="0.75" bottom="0.75" header="0.3" footer="0.3"/>
  <pageSetup paperSize="9" scale="54" fitToWidth="0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A1BB3A-8B7A-4741-83A1-52B91C9B48F2}">
  <dimension ref="A1:AD51"/>
  <sheetViews>
    <sheetView topLeftCell="A2" zoomScale="111" zoomScaleNormal="85" zoomScaleSheetLayoutView="100" workbookViewId="0">
      <selection activeCell="U35" sqref="U35"/>
    </sheetView>
  </sheetViews>
  <sheetFormatPr baseColWidth="10" defaultColWidth="0" defaultRowHeight="15" customHeight="1" zeroHeight="1" x14ac:dyDescent="0.2"/>
  <cols>
    <col min="1" max="31" width="9.1640625" customWidth="1"/>
  </cols>
  <sheetData>
    <row r="1" spans="1:29" x14ac:dyDescent="0.2">
      <c r="B1" s="18"/>
      <c r="C1" s="10"/>
      <c r="D1" s="160" t="s">
        <v>0</v>
      </c>
      <c r="E1" s="161"/>
      <c r="F1" s="161"/>
      <c r="G1" s="161"/>
      <c r="H1" s="161"/>
      <c r="I1" s="161"/>
      <c r="J1" s="161"/>
      <c r="K1" s="161"/>
      <c r="L1" s="161"/>
      <c r="M1" s="161"/>
      <c r="N1" s="161"/>
      <c r="O1" s="161"/>
      <c r="P1" s="161"/>
      <c r="Q1" s="161"/>
      <c r="R1" s="161"/>
      <c r="S1" s="161"/>
      <c r="T1" s="161"/>
      <c r="U1" s="162" t="s">
        <v>1</v>
      </c>
      <c r="V1" s="156"/>
      <c r="W1" s="156"/>
      <c r="X1" s="156"/>
      <c r="Y1" s="156"/>
      <c r="Z1" s="156"/>
      <c r="AA1" s="157"/>
    </row>
    <row r="2" spans="1:29" ht="32" x14ac:dyDescent="0.2">
      <c r="B2" s="19"/>
      <c r="C2" s="8"/>
      <c r="D2" s="6" t="s">
        <v>193</v>
      </c>
      <c r="E2" s="2" t="s">
        <v>194</v>
      </c>
      <c r="F2" s="2" t="s">
        <v>195</v>
      </c>
      <c r="G2" s="6" t="s">
        <v>196</v>
      </c>
      <c r="H2" s="2" t="s">
        <v>197</v>
      </c>
      <c r="I2" s="6" t="s">
        <v>198</v>
      </c>
      <c r="J2" s="113" t="s">
        <v>199</v>
      </c>
      <c r="K2" s="2" t="s">
        <v>200</v>
      </c>
      <c r="L2" s="2" t="s">
        <v>201</v>
      </c>
      <c r="M2" s="6" t="s">
        <v>202</v>
      </c>
      <c r="N2" s="2" t="s">
        <v>203</v>
      </c>
      <c r="O2" s="2" t="s">
        <v>204</v>
      </c>
      <c r="P2" s="6"/>
      <c r="Q2" s="2"/>
      <c r="R2" s="39"/>
      <c r="S2" s="39"/>
      <c r="T2" s="39"/>
      <c r="U2" s="40" t="s">
        <v>205</v>
      </c>
      <c r="V2" s="2" t="s">
        <v>206</v>
      </c>
      <c r="W2" s="2" t="s">
        <v>208</v>
      </c>
      <c r="X2" s="2"/>
      <c r="Y2" s="2"/>
      <c r="Z2" s="2" t="s">
        <v>207</v>
      </c>
      <c r="AA2" s="4"/>
    </row>
    <row r="3" spans="1:29" x14ac:dyDescent="0.2">
      <c r="A3" s="148" t="s">
        <v>124</v>
      </c>
      <c r="B3" s="151" t="s">
        <v>23</v>
      </c>
      <c r="C3" s="151" t="s">
        <v>24</v>
      </c>
      <c r="D3" s="153" t="s">
        <v>214</v>
      </c>
      <c r="E3" s="127" t="s">
        <v>215</v>
      </c>
      <c r="F3" s="127" t="s">
        <v>216</v>
      </c>
      <c r="G3" s="127" t="s">
        <v>217</v>
      </c>
      <c r="H3" s="127" t="s">
        <v>218</v>
      </c>
      <c r="I3" s="146" t="s">
        <v>219</v>
      </c>
      <c r="J3" s="127" t="s">
        <v>220</v>
      </c>
      <c r="K3" s="127" t="s">
        <v>241</v>
      </c>
      <c r="L3" s="127" t="s">
        <v>221</v>
      </c>
      <c r="M3" s="127" t="s">
        <v>222</v>
      </c>
      <c r="N3" s="127" t="s">
        <v>223</v>
      </c>
      <c r="O3" s="127" t="s">
        <v>224</v>
      </c>
      <c r="P3" s="127"/>
      <c r="Q3" s="127"/>
      <c r="R3" s="165"/>
      <c r="S3" s="165"/>
      <c r="T3" s="142"/>
      <c r="U3" s="180" t="s">
        <v>242</v>
      </c>
      <c r="V3" s="134" t="s">
        <v>240</v>
      </c>
      <c r="W3" s="203" t="s">
        <v>248</v>
      </c>
      <c r="X3" s="134"/>
      <c r="Y3" s="134"/>
      <c r="Z3" s="200" t="s">
        <v>45</v>
      </c>
      <c r="AA3" s="138"/>
      <c r="AB3" s="23"/>
      <c r="AC3" s="129" t="s">
        <v>47</v>
      </c>
    </row>
    <row r="4" spans="1:29" x14ac:dyDescent="0.2">
      <c r="A4" s="149"/>
      <c r="B4" s="151"/>
      <c r="C4" s="151"/>
      <c r="D4" s="153"/>
      <c r="E4" s="127"/>
      <c r="F4" s="127"/>
      <c r="G4" s="127"/>
      <c r="H4" s="127"/>
      <c r="I4" s="146"/>
      <c r="J4" s="127"/>
      <c r="K4" s="127"/>
      <c r="L4" s="127"/>
      <c r="M4" s="127"/>
      <c r="N4" s="127"/>
      <c r="O4" s="127"/>
      <c r="P4" s="127"/>
      <c r="Q4" s="127"/>
      <c r="R4" s="165"/>
      <c r="S4" s="165"/>
      <c r="T4" s="142"/>
      <c r="U4" s="180"/>
      <c r="V4" s="134"/>
      <c r="W4" s="204"/>
      <c r="X4" s="134"/>
      <c r="Y4" s="134"/>
      <c r="Z4" s="201"/>
      <c r="AA4" s="138"/>
      <c r="AB4" s="23"/>
      <c r="AC4" s="130"/>
    </row>
    <row r="5" spans="1:29" x14ac:dyDescent="0.2">
      <c r="A5" s="149"/>
      <c r="B5" s="151"/>
      <c r="C5" s="151"/>
      <c r="D5" s="153"/>
      <c r="E5" s="127"/>
      <c r="F5" s="127"/>
      <c r="G5" s="127"/>
      <c r="H5" s="127"/>
      <c r="I5" s="146"/>
      <c r="J5" s="127"/>
      <c r="K5" s="127"/>
      <c r="L5" s="127"/>
      <c r="M5" s="127"/>
      <c r="N5" s="127"/>
      <c r="O5" s="127"/>
      <c r="P5" s="127"/>
      <c r="Q5" s="127"/>
      <c r="R5" s="165"/>
      <c r="S5" s="165"/>
      <c r="T5" s="142"/>
      <c r="U5" s="180"/>
      <c r="V5" s="134"/>
      <c r="W5" s="204"/>
      <c r="X5" s="134"/>
      <c r="Y5" s="134"/>
      <c r="Z5" s="201"/>
      <c r="AA5" s="138"/>
      <c r="AB5" s="23"/>
      <c r="AC5" s="130"/>
    </row>
    <row r="6" spans="1:29" x14ac:dyDescent="0.2">
      <c r="A6" s="149"/>
      <c r="B6" s="151"/>
      <c r="C6" s="151"/>
      <c r="D6" s="153"/>
      <c r="E6" s="127"/>
      <c r="F6" s="127"/>
      <c r="G6" s="127"/>
      <c r="H6" s="127"/>
      <c r="I6" s="146"/>
      <c r="J6" s="127"/>
      <c r="K6" s="127"/>
      <c r="L6" s="127"/>
      <c r="M6" s="127"/>
      <c r="N6" s="127"/>
      <c r="O6" s="127"/>
      <c r="P6" s="127"/>
      <c r="Q6" s="127"/>
      <c r="R6" s="165"/>
      <c r="S6" s="165"/>
      <c r="T6" s="142"/>
      <c r="U6" s="180"/>
      <c r="V6" s="134"/>
      <c r="W6" s="204"/>
      <c r="X6" s="134"/>
      <c r="Y6" s="134"/>
      <c r="Z6" s="201"/>
      <c r="AA6" s="138"/>
      <c r="AB6" s="23"/>
      <c r="AC6" s="130"/>
    </row>
    <row r="7" spans="1:29" x14ac:dyDescent="0.2">
      <c r="A7" s="150"/>
      <c r="B7" s="152"/>
      <c r="C7" s="152"/>
      <c r="D7" s="154"/>
      <c r="E7" s="128"/>
      <c r="F7" s="128"/>
      <c r="G7" s="128"/>
      <c r="H7" s="128"/>
      <c r="I7" s="147"/>
      <c r="J7" s="128"/>
      <c r="K7" s="128"/>
      <c r="L7" s="128"/>
      <c r="M7" s="128"/>
      <c r="N7" s="128"/>
      <c r="O7" s="128"/>
      <c r="P7" s="128"/>
      <c r="Q7" s="128"/>
      <c r="R7" s="166"/>
      <c r="S7" s="166"/>
      <c r="T7" s="143"/>
      <c r="U7" s="181"/>
      <c r="V7" s="135"/>
      <c r="W7" s="205"/>
      <c r="X7" s="135"/>
      <c r="Y7" s="135"/>
      <c r="Z7" s="202"/>
      <c r="AA7" s="139"/>
      <c r="AB7" s="23"/>
      <c r="AC7" s="167"/>
    </row>
    <row r="8" spans="1:29" x14ac:dyDescent="0.2">
      <c r="B8" s="15" t="s">
        <v>209</v>
      </c>
      <c r="C8" s="11" t="s">
        <v>49</v>
      </c>
      <c r="D8" s="12">
        <v>5</v>
      </c>
      <c r="E8" s="13">
        <v>5</v>
      </c>
      <c r="F8" s="13">
        <v>5</v>
      </c>
      <c r="G8" s="13">
        <v>3</v>
      </c>
      <c r="H8" s="13">
        <v>5</v>
      </c>
      <c r="I8" s="13">
        <v>9</v>
      </c>
      <c r="J8" s="13">
        <v>2</v>
      </c>
      <c r="K8" s="13">
        <v>15</v>
      </c>
      <c r="L8" s="13"/>
      <c r="M8" s="13"/>
      <c r="N8" s="13"/>
      <c r="O8" s="13"/>
      <c r="P8" s="13"/>
      <c r="Q8" s="13"/>
      <c r="R8" s="45"/>
      <c r="S8" s="45"/>
      <c r="T8" s="71"/>
      <c r="U8" s="12">
        <v>13</v>
      </c>
      <c r="V8" s="13"/>
      <c r="W8" s="13"/>
      <c r="X8" s="13"/>
      <c r="Y8" s="13"/>
      <c r="Z8" s="13">
        <v>0</v>
      </c>
      <c r="AA8" s="14"/>
      <c r="AB8" s="1"/>
      <c r="AC8" s="44">
        <f>SUMIF(D13:AA13, "&lt;&gt;", D8:AA8)</f>
        <v>0</v>
      </c>
    </row>
    <row r="9" spans="1:29" x14ac:dyDescent="0.2">
      <c r="B9" s="16" t="s">
        <v>210</v>
      </c>
      <c r="C9" s="9" t="s">
        <v>51</v>
      </c>
      <c r="D9" s="7">
        <v>10</v>
      </c>
      <c r="E9" s="3"/>
      <c r="F9" s="3">
        <v>8</v>
      </c>
      <c r="G9" s="3"/>
      <c r="H9" s="3">
        <v>2</v>
      </c>
      <c r="I9" s="3">
        <v>2</v>
      </c>
      <c r="J9" s="3">
        <v>2</v>
      </c>
      <c r="K9" s="3"/>
      <c r="L9" s="3"/>
      <c r="M9" s="3"/>
      <c r="N9" s="3"/>
      <c r="O9" s="3"/>
      <c r="P9" s="3"/>
      <c r="Q9" s="3"/>
      <c r="R9" s="46"/>
      <c r="S9" s="46"/>
      <c r="T9" s="72"/>
      <c r="U9" s="7">
        <v>14</v>
      </c>
      <c r="V9" s="3">
        <v>21</v>
      </c>
      <c r="W9" s="3"/>
      <c r="X9" s="3"/>
      <c r="Y9" s="3"/>
      <c r="Z9" s="3">
        <v>0</v>
      </c>
      <c r="AA9" s="5"/>
      <c r="AB9" s="1"/>
      <c r="AC9" s="103">
        <f>SUMIF(D13:AA13, "&lt;&gt;", D9:AA9)</f>
        <v>0</v>
      </c>
    </row>
    <row r="10" spans="1:29" x14ac:dyDescent="0.2">
      <c r="B10" s="82" t="s">
        <v>211</v>
      </c>
      <c r="C10" s="83" t="s">
        <v>53</v>
      </c>
      <c r="D10" s="84"/>
      <c r="E10" s="85">
        <v>11</v>
      </c>
      <c r="F10" s="85"/>
      <c r="G10" s="85">
        <v>3</v>
      </c>
      <c r="H10" s="85">
        <v>5</v>
      </c>
      <c r="I10" s="85">
        <v>9</v>
      </c>
      <c r="J10" s="85">
        <v>2</v>
      </c>
      <c r="K10" s="85">
        <v>7</v>
      </c>
      <c r="L10" s="85"/>
      <c r="M10" s="85"/>
      <c r="N10" s="85"/>
      <c r="O10" s="85"/>
      <c r="P10" s="85"/>
      <c r="Q10" s="85"/>
      <c r="R10" s="86"/>
      <c r="S10" s="86"/>
      <c r="T10" s="87"/>
      <c r="U10" s="84">
        <v>13</v>
      </c>
      <c r="V10" s="85"/>
      <c r="W10" s="85"/>
      <c r="X10" s="85"/>
      <c r="Y10" s="85"/>
      <c r="Z10" s="85">
        <v>0</v>
      </c>
      <c r="AA10" s="88"/>
      <c r="AB10" s="1"/>
      <c r="AC10" s="102">
        <f>SUMIF(D13:AA13, "&lt;&gt;", D10:AA10)</f>
        <v>0</v>
      </c>
    </row>
    <row r="11" spans="1:29" x14ac:dyDescent="0.2">
      <c r="B11" s="92" t="s">
        <v>212</v>
      </c>
      <c r="C11" s="56" t="s">
        <v>149</v>
      </c>
      <c r="D11" s="54"/>
      <c r="E11" s="54"/>
      <c r="F11" s="54"/>
      <c r="G11" s="54"/>
      <c r="H11" s="54"/>
      <c r="I11" s="54"/>
      <c r="J11" s="54"/>
      <c r="K11" s="54"/>
      <c r="L11" s="54">
        <v>20</v>
      </c>
      <c r="M11" s="54"/>
      <c r="N11" s="54">
        <v>8</v>
      </c>
      <c r="O11" s="54"/>
      <c r="P11" s="54"/>
      <c r="Q11" s="54"/>
      <c r="R11" s="89"/>
      <c r="S11" s="90"/>
      <c r="T11" s="91"/>
      <c r="U11" s="96"/>
      <c r="V11" s="54"/>
      <c r="W11" s="89">
        <v>32</v>
      </c>
      <c r="X11" s="58"/>
      <c r="Y11" s="58"/>
      <c r="Z11" s="58"/>
      <c r="AA11" s="64"/>
      <c r="AB11" s="1"/>
      <c r="AC11" s="67">
        <f>SUMIF(D13:AA13, "&lt;&gt;", D11:AA11)</f>
        <v>0</v>
      </c>
    </row>
    <row r="12" spans="1:29" x14ac:dyDescent="0.2">
      <c r="B12" s="93" t="s">
        <v>213</v>
      </c>
      <c r="C12" s="94" t="s">
        <v>151</v>
      </c>
      <c r="D12" s="95"/>
      <c r="E12" s="95"/>
      <c r="F12" s="95"/>
      <c r="G12" s="95"/>
      <c r="H12" s="95"/>
      <c r="I12" s="95"/>
      <c r="J12" s="95"/>
      <c r="K12" s="95"/>
      <c r="L12" s="95"/>
      <c r="M12" s="95">
        <v>19</v>
      </c>
      <c r="N12" s="95">
        <v>8</v>
      </c>
      <c r="O12" s="95"/>
      <c r="P12" s="95"/>
      <c r="Q12" s="95"/>
      <c r="R12" s="1"/>
      <c r="S12" s="70"/>
      <c r="T12" s="73"/>
      <c r="U12" s="97"/>
      <c r="V12" s="77"/>
      <c r="W12" s="1">
        <v>32</v>
      </c>
      <c r="X12" s="77"/>
      <c r="Y12" s="1"/>
      <c r="Z12" s="76"/>
      <c r="AA12" s="79"/>
      <c r="AB12" s="1"/>
      <c r="AC12" s="69">
        <f>SUMIF(D13:AA13, "&lt;&gt;", D12:AA12)</f>
        <v>0</v>
      </c>
    </row>
    <row r="13" spans="1:29" x14ac:dyDescent="0.2">
      <c r="B13" s="61"/>
      <c r="C13" s="34" t="s">
        <v>54</v>
      </c>
      <c r="D13" s="27"/>
      <c r="E13" s="30"/>
      <c r="F13" s="30"/>
      <c r="G13" s="30"/>
      <c r="H13" s="31"/>
      <c r="I13" s="28"/>
      <c r="J13" s="30"/>
      <c r="K13" s="30"/>
      <c r="L13" s="30"/>
      <c r="M13" s="30"/>
      <c r="N13" s="30"/>
      <c r="O13" s="30"/>
      <c r="P13" s="30"/>
      <c r="Q13" s="30"/>
      <c r="R13" s="99"/>
      <c r="S13" s="28"/>
      <c r="T13" s="98"/>
      <c r="U13" s="28"/>
      <c r="V13" s="31"/>
      <c r="W13" s="28"/>
      <c r="X13" s="30"/>
      <c r="Y13" s="30"/>
      <c r="Z13" s="31"/>
      <c r="AA13" s="29"/>
      <c r="AB13" s="1"/>
      <c r="AC13" s="68"/>
    </row>
    <row r="14" spans="1:29" x14ac:dyDescent="0.2"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21">
        <f>SUM(AC8:AC12)</f>
        <v>0</v>
      </c>
    </row>
    <row r="15" spans="1:29" ht="17" customHeight="1" x14ac:dyDescent="0.2">
      <c r="B15" s="115" t="s">
        <v>225</v>
      </c>
      <c r="C15" s="115" t="s">
        <v>56</v>
      </c>
      <c r="D15" s="41" t="s">
        <v>49</v>
      </c>
      <c r="E15" s="118" t="s">
        <v>57</v>
      </c>
      <c r="F15" s="118"/>
      <c r="G15" s="118"/>
      <c r="H15" s="118"/>
      <c r="I15" s="118"/>
      <c r="J15" s="118"/>
      <c r="K15" s="35" t="str">
        <f>IFERROR(ROUND((IF(D13&lt;&gt;"", D13*D8, "0")+IF(E13&lt;&gt;"", E13*E8, "0")+IF(F13&lt;&gt;"", F13*F8, "0")+IF(G13&lt;&gt;"", G13*G8, "0")+IF(H13&lt;&gt;"", H13*H8, "0")+IF(I13&lt;&gt;"", I13*I8, "0")+IF(J13&lt;&gt;"", J13*J8, "0")+IF(K13&lt;&gt;"", K13*K8, "0")+IF(L13&lt;&gt;"", L13*L8, "0")+IF(M13&lt;&gt;"", M13*M8, "0")+IF(N13&lt;&gt;"", N13*N8, "0")+IF(O13&lt;&gt;"", O13*O8, "0")+IF(P13&lt;&gt;"", P13*P8, "0")+IF(Q13&lt;&gt;"", Q13*Q8, "0")+IF(R13&lt;&gt;"", R13*R8, "0")+ IF(S13&lt;&gt;"", S13*S8, "0")+ IF(T13&lt;&gt;"", T13*T8, "0")+IF(U13&lt;&gt;"", U13*U8, "0")+IF(V13&lt;&gt;"", V13*V8, "0")+IF(W13&lt;&gt;"", W13*W8, "0")+IF(X13&lt;&gt;"", X13*X8, "0")+IF(Y13&lt;&gt;"", Y13*Y8, "0")+IF(Z13&lt;&gt;"", Z13*Z8, "0")+IF(AA13&lt;&gt;"", AA13*AA8, "0"))/AC8,2),"")</f>
        <v/>
      </c>
    </row>
    <row r="16" spans="1:29" ht="17" customHeight="1" x14ac:dyDescent="0.2">
      <c r="B16" s="116"/>
      <c r="C16" s="116"/>
      <c r="D16" s="42" t="s">
        <v>51</v>
      </c>
      <c r="E16" s="119" t="s">
        <v>58</v>
      </c>
      <c r="F16" s="119"/>
      <c r="G16" s="119"/>
      <c r="H16" s="119"/>
      <c r="I16" s="119"/>
      <c r="J16" s="119"/>
      <c r="K16" s="36" t="str">
        <f>IFERROR(ROUND((IF(D13&lt;&gt;"", D13*D9, "0")+IF(E13&lt;&gt;"", E13*E9, "0")+IF(F13&lt;&gt;"", F13*F9, "0")+IF(G13&lt;&gt;"", G13*G9, "0")+IF(H13&lt;&gt;"", H13*H9, "0")+IF(I13&lt;&gt;"", I13*I9, "0")+IF(J13&lt;&gt;"", J13*J9, "0")+IF(K13&lt;&gt;"", K13*K9, "0")+IF(L13&lt;&gt;"", L13*L9, "0")+IF(M13&lt;&gt;"", M13*M9, "0")+IF(N13&lt;&gt;"", N13*N9, "0")+IF(O13&lt;&gt;"", O13*O9, "0")+IF(P13&lt;&gt;"", P13*P9, "0")+IF(Q13&lt;&gt;"", Q13*Q9, "0")+IF(R13&lt;&gt;"", R13*R9, "0")+ IF(S13&lt;&gt;"", S13*S9, "0")+ IF(T13&lt;&gt;"", T13*T9, "0")+IF(U13&lt;&gt;"", U13*U9, "0")+IF(V13&lt;&gt;"", V13*V9, "0")+IF(W13&lt;&gt;"", W13*W9, "0")+IF(X13&lt;&gt;"", X13*X9, "0")+IF(Y13&lt;&gt;"", Y13*Y9, "0")+IF(Z13&lt;&gt;"", Z13*Z9, "0")+IF(AA13&lt;&gt;"", AA13*AA9, "0"))/AC9,2),"")</f>
        <v/>
      </c>
    </row>
    <row r="17" spans="1:29" ht="17" customHeight="1" x14ac:dyDescent="0.2">
      <c r="B17" s="116"/>
      <c r="C17" s="116"/>
      <c r="D17" s="107" t="s">
        <v>53</v>
      </c>
      <c r="E17" s="168" t="s">
        <v>59</v>
      </c>
      <c r="F17" s="168"/>
      <c r="G17" s="168"/>
      <c r="H17" s="168"/>
      <c r="I17" s="168"/>
      <c r="J17" s="168"/>
      <c r="K17" s="106" t="str">
        <f>IFERROR(ROUND((IF(D13&lt;&gt;"", D13*D10, "0")+IF(E13&lt;&gt;"", E13*E10, "0")+IF(F13&lt;&gt;"", F13*F10, "0")+IF(G13&lt;&gt;"", G13*G10, "0")+IF(H13&lt;&gt;"", H13*H10, "0")+IF(I13&lt;&gt;"", I13*I10, "0")+IF(J13&lt;&gt;"", J13*J10, "0")+IF(K13&lt;&gt;"", K13*K10, "0")+IF(L13&lt;&gt;"", L13*L10, "0")+IF(M13&lt;&gt;"", M13*M10, "0")+IF(N13&lt;&gt;"", N13*N10, "0")+IF(O13&lt;&gt;"", O13*O10, "0")+IF(P13&lt;&gt;"", P13*P10, "0")+IF(Q13&lt;&gt;"", Q13*Q10, "0")+IF(R13&lt;&gt;"", R13*R10, "0")+ IF(S13&lt;&gt;"", S13*S10, "0")+ IF(T13&lt;&gt;"", T13*T10, "0")+IF(U13&lt;&gt;"", U13*U10, "0")+IF(V13&lt;&gt;"", V13*V10, "0")+IF(W13&lt;&gt;"", W13*W10, "0")+IF(X13&lt;&gt;"", X13*X10, "0")+IF(Y13&lt;&gt;"", Y13*Y10, "0")+IF(Z13&lt;&gt;"", Z13*Z10, "0")+IF(AA13&lt;&gt;"", AA13*AA10, "0"))/AC10,2),"")</f>
        <v/>
      </c>
    </row>
    <row r="18" spans="1:29" ht="17" customHeight="1" x14ac:dyDescent="0.2">
      <c r="B18" s="116"/>
      <c r="C18" s="116"/>
      <c r="D18" s="92" t="s">
        <v>149</v>
      </c>
      <c r="E18" s="169" t="s">
        <v>153</v>
      </c>
      <c r="F18" s="169"/>
      <c r="G18" s="169"/>
      <c r="H18" s="169"/>
      <c r="I18" s="169"/>
      <c r="J18" s="170"/>
      <c r="K18" s="108" t="str">
        <f>IFERROR(ROUND((IF(D13&lt;&gt;"", D13*D11, "0")+IF(E13&lt;&gt;"", E13*E11, "0")+IF(F13&lt;&gt;"", F13*F11, "0")+IF(G13&lt;&gt;"", G13*G11, "0")+IF(H13&lt;&gt;"", H13*H11, "0")+IF(I13&lt;&gt;"", I13*I11, "0")+IF(J13&lt;&gt;"", J13*J11, "0")+IF(K13&lt;&gt;"", K13*K11, "0")+IF(L13&lt;&gt;"", L13*L11, "0")+IF(M13&lt;&gt;"", M13*M11, "0")+IF(N13&lt;&gt;"", N13*N11, "0")+IF(O13&lt;&gt;"", O13*O11, "0")+IF(P13&lt;&gt;"", P13*P11, "0")+IF(Q13&lt;&gt;"", Q13*Q11, "0")+IF(R13&lt;&gt;"", R13*R11, "0")+ IF(S13&lt;&gt;"", S13*S11, "0")+ IF(T13&lt;&gt;"", T13*T11, "0")+IF(U13&lt;&gt;"", U13*U11, "0")+IF(V13&lt;&gt;"", V13*V11, "0")+IF(W13&lt;&gt;"", W13*W11, "0")+IF(X13&lt;&gt;"", X13*X11, "0")+IF(Y13&lt;&gt;"", Y13*Y11, "0")+IF(Z13&lt;&gt;"", Z13*Z11, "0")+IF(AA13&lt;&gt;"", AA13*AA11, "0"))/AC11,2),"")</f>
        <v/>
      </c>
    </row>
    <row r="19" spans="1:29" ht="17" customHeight="1" x14ac:dyDescent="0.2">
      <c r="B19" s="117"/>
      <c r="C19" s="117"/>
      <c r="D19" s="93" t="s">
        <v>151</v>
      </c>
      <c r="E19" s="171" t="s">
        <v>154</v>
      </c>
      <c r="F19" s="171"/>
      <c r="G19" s="171"/>
      <c r="H19" s="171"/>
      <c r="I19" s="171"/>
      <c r="J19" s="172"/>
      <c r="K19" s="105" t="str">
        <f>IFERROR(ROUND((IF(D13&lt;&gt;"", D13*D12, "0")+IF(E13&lt;&gt;"", E13*E12, "0")+IF(F13&lt;&gt;"", F13*F12, "0")+IF(G13&lt;&gt;"", G13*G12, "0")+IF(H13&lt;&gt;"", H13*H12, "0")+IF(I13&lt;&gt;"", I13*I12, "0")+IF(J13&lt;&gt;"", J13*J12, "0")+IF(K13&lt;&gt;"", K13*K12, "0")+IF(L13&lt;&gt;"", L13*L12, "0")+IF(M13&lt;&gt;"", M13*M12, "0")+IF(N13&lt;&gt;"", N13*N12, "0")+IF(O13&lt;&gt;"", O13*O12, "0")+IF(P13&lt;&gt;"", P13*P12, "0")+IF(Q13&lt;&gt;"", Q13*Q12, "0")+IF(R13&lt;&gt;"", R13*R12, "0")+ IF(S13&lt;&gt;"", S13*S12, "0")+ IF(T13&lt;&gt;"", T13*T12, "0")+IF(U13&lt;&gt;"", U13*U12, "0")+IF(V13&lt;&gt;"", V13*V12, "0")+IF(W13&lt;&gt;"", W13*W12, "0")+IF(X13&lt;&gt;"", X13*X12, "0")+IF(Y13&lt;&gt;"", Y13*Y12, "0")+IF(Z13&lt;&gt;"", Z13*Z12, "0")+IF(AA13&lt;&gt;"", AA13*AA12, "0"))/AC12,2),"")</f>
        <v/>
      </c>
    </row>
    <row r="20" spans="1:29" x14ac:dyDescent="0.2">
      <c r="B20" s="104"/>
    </row>
    <row r="21" spans="1:29" x14ac:dyDescent="0.2"/>
    <row r="22" spans="1:29" x14ac:dyDescent="0.2"/>
    <row r="23" spans="1:29" x14ac:dyDescent="0.2">
      <c r="B23" s="18"/>
      <c r="C23" s="10"/>
      <c r="D23" s="160" t="s">
        <v>0</v>
      </c>
      <c r="E23" s="161"/>
      <c r="F23" s="161"/>
      <c r="G23" s="161"/>
      <c r="H23" s="161"/>
      <c r="I23" s="161"/>
      <c r="J23" s="161"/>
      <c r="K23" s="161"/>
      <c r="L23" s="161"/>
      <c r="M23" s="161"/>
      <c r="N23" s="161"/>
      <c r="O23" s="161"/>
      <c r="P23" s="161"/>
      <c r="Q23" s="161"/>
      <c r="R23" s="161"/>
      <c r="S23" s="161"/>
      <c r="T23" s="177"/>
      <c r="U23" s="155" t="s">
        <v>1</v>
      </c>
      <c r="V23" s="156"/>
      <c r="W23" s="156"/>
      <c r="X23" s="156"/>
      <c r="Y23" s="156"/>
      <c r="Z23" s="156"/>
      <c r="AA23" s="157"/>
    </row>
    <row r="24" spans="1:29" ht="32" x14ac:dyDescent="0.2">
      <c r="B24" s="19"/>
      <c r="C24" s="8"/>
      <c r="D24" s="6" t="s">
        <v>227</v>
      </c>
      <c r="E24" s="2" t="s">
        <v>228</v>
      </c>
      <c r="F24" s="2" t="s">
        <v>246</v>
      </c>
      <c r="G24" s="6" t="s">
        <v>229</v>
      </c>
      <c r="H24" s="2"/>
      <c r="I24" s="2"/>
      <c r="J24" s="6"/>
      <c r="K24" s="2"/>
      <c r="L24" s="2"/>
      <c r="M24" s="2"/>
      <c r="N24" s="2"/>
      <c r="O24" s="2"/>
      <c r="P24" s="2"/>
      <c r="Q24" s="2"/>
      <c r="R24" s="39"/>
      <c r="S24" s="39"/>
      <c r="T24" s="101"/>
      <c r="U24" s="6" t="s">
        <v>230</v>
      </c>
      <c r="V24" s="2"/>
      <c r="W24" s="2"/>
      <c r="X24" s="2"/>
      <c r="Y24" s="2"/>
      <c r="Z24" s="2" t="s">
        <v>232</v>
      </c>
      <c r="AA24" s="4" t="s">
        <v>233</v>
      </c>
    </row>
    <row r="25" spans="1:29" ht="15" customHeight="1" x14ac:dyDescent="0.2">
      <c r="A25" s="148" t="s">
        <v>167</v>
      </c>
      <c r="B25" s="151" t="s">
        <v>23</v>
      </c>
      <c r="C25" s="151" t="s">
        <v>24</v>
      </c>
      <c r="D25" s="206" t="s">
        <v>243</v>
      </c>
      <c r="E25" s="146" t="s">
        <v>245</v>
      </c>
      <c r="F25" s="127" t="s">
        <v>244</v>
      </c>
      <c r="G25" s="127" t="s">
        <v>247</v>
      </c>
      <c r="H25" s="127"/>
      <c r="I25" s="127"/>
      <c r="J25" s="127"/>
      <c r="K25" s="127"/>
      <c r="L25" s="127"/>
      <c r="M25" s="127"/>
      <c r="N25" s="127"/>
      <c r="O25" s="127"/>
      <c r="P25" s="127"/>
      <c r="Q25" s="127"/>
      <c r="R25" s="165"/>
      <c r="S25" s="127"/>
      <c r="T25" s="178"/>
      <c r="U25" s="158" t="s">
        <v>231</v>
      </c>
      <c r="V25" s="132"/>
      <c r="W25" s="132"/>
      <c r="X25" s="134"/>
      <c r="Y25" s="134"/>
      <c r="Z25" s="136" t="s">
        <v>179</v>
      </c>
      <c r="AA25" s="138" t="s">
        <v>46</v>
      </c>
      <c r="AB25" s="23"/>
      <c r="AC25" s="129" t="s">
        <v>47</v>
      </c>
    </row>
    <row r="26" spans="1:29" x14ac:dyDescent="0.2">
      <c r="A26" s="149"/>
      <c r="B26" s="151"/>
      <c r="C26" s="151"/>
      <c r="D26" s="206"/>
      <c r="E26" s="146"/>
      <c r="F26" s="127"/>
      <c r="G26" s="127"/>
      <c r="H26" s="127"/>
      <c r="I26" s="127"/>
      <c r="J26" s="127"/>
      <c r="K26" s="127"/>
      <c r="L26" s="127"/>
      <c r="M26" s="127"/>
      <c r="N26" s="127"/>
      <c r="O26" s="127"/>
      <c r="P26" s="127"/>
      <c r="Q26" s="127"/>
      <c r="R26" s="165"/>
      <c r="S26" s="127"/>
      <c r="T26" s="178"/>
      <c r="U26" s="158"/>
      <c r="V26" s="132"/>
      <c r="W26" s="132"/>
      <c r="X26" s="134"/>
      <c r="Y26" s="134"/>
      <c r="Z26" s="136"/>
      <c r="AA26" s="138"/>
      <c r="AB26" s="23"/>
      <c r="AC26" s="130"/>
    </row>
    <row r="27" spans="1:29" x14ac:dyDescent="0.2">
      <c r="A27" s="149"/>
      <c r="B27" s="151"/>
      <c r="C27" s="151"/>
      <c r="D27" s="206"/>
      <c r="E27" s="146"/>
      <c r="F27" s="127"/>
      <c r="G27" s="127"/>
      <c r="H27" s="127"/>
      <c r="I27" s="127"/>
      <c r="J27" s="127"/>
      <c r="K27" s="127"/>
      <c r="L27" s="127"/>
      <c r="M27" s="127"/>
      <c r="N27" s="127"/>
      <c r="O27" s="127"/>
      <c r="P27" s="127"/>
      <c r="Q27" s="127"/>
      <c r="R27" s="165"/>
      <c r="S27" s="127"/>
      <c r="T27" s="178"/>
      <c r="U27" s="158"/>
      <c r="V27" s="132"/>
      <c r="W27" s="132"/>
      <c r="X27" s="134"/>
      <c r="Y27" s="134"/>
      <c r="Z27" s="136"/>
      <c r="AA27" s="138"/>
      <c r="AB27" s="23"/>
      <c r="AC27" s="130"/>
    </row>
    <row r="28" spans="1:29" x14ac:dyDescent="0.2">
      <c r="A28" s="149"/>
      <c r="B28" s="151"/>
      <c r="C28" s="151"/>
      <c r="D28" s="206"/>
      <c r="E28" s="146"/>
      <c r="F28" s="127"/>
      <c r="G28" s="127"/>
      <c r="H28" s="127"/>
      <c r="I28" s="127"/>
      <c r="J28" s="127"/>
      <c r="K28" s="127"/>
      <c r="L28" s="127"/>
      <c r="M28" s="127"/>
      <c r="N28" s="127"/>
      <c r="O28" s="127"/>
      <c r="P28" s="127"/>
      <c r="Q28" s="127"/>
      <c r="R28" s="165"/>
      <c r="S28" s="127"/>
      <c r="T28" s="178"/>
      <c r="U28" s="158"/>
      <c r="V28" s="132"/>
      <c r="W28" s="132"/>
      <c r="X28" s="134"/>
      <c r="Y28" s="134"/>
      <c r="Z28" s="136"/>
      <c r="AA28" s="138"/>
      <c r="AB28" s="23"/>
      <c r="AC28" s="130"/>
    </row>
    <row r="29" spans="1:29" x14ac:dyDescent="0.2">
      <c r="A29" s="150"/>
      <c r="B29" s="152"/>
      <c r="C29" s="152"/>
      <c r="D29" s="207"/>
      <c r="E29" s="147"/>
      <c r="F29" s="128"/>
      <c r="G29" s="128"/>
      <c r="H29" s="128"/>
      <c r="I29" s="128"/>
      <c r="J29" s="128"/>
      <c r="K29" s="128"/>
      <c r="L29" s="128"/>
      <c r="M29" s="128"/>
      <c r="N29" s="128"/>
      <c r="O29" s="128"/>
      <c r="P29" s="128"/>
      <c r="Q29" s="128"/>
      <c r="R29" s="166"/>
      <c r="S29" s="128"/>
      <c r="T29" s="179"/>
      <c r="U29" s="159"/>
      <c r="V29" s="133"/>
      <c r="W29" s="133"/>
      <c r="X29" s="135"/>
      <c r="Y29" s="135"/>
      <c r="Z29" s="137"/>
      <c r="AA29" s="139"/>
      <c r="AB29" s="23"/>
      <c r="AC29" s="167"/>
    </row>
    <row r="30" spans="1:29" x14ac:dyDescent="0.2">
      <c r="B30" s="15" t="s">
        <v>234</v>
      </c>
      <c r="C30" s="50" t="s">
        <v>49</v>
      </c>
      <c r="D30" s="51">
        <v>6</v>
      </c>
      <c r="E30" s="52">
        <v>8</v>
      </c>
      <c r="F30" s="52">
        <v>6</v>
      </c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7"/>
      <c r="S30" s="57"/>
      <c r="T30" s="62"/>
      <c r="U30" s="51"/>
      <c r="V30" s="52"/>
      <c r="W30" s="52"/>
      <c r="X30" s="52"/>
      <c r="Y30" s="52"/>
      <c r="Z30" s="52">
        <v>4</v>
      </c>
      <c r="AA30" s="14">
        <v>20</v>
      </c>
      <c r="AB30" s="1"/>
      <c r="AC30" s="44">
        <f>SUMIF(D35:AA35, "&lt;&gt;", D30:AA30)</f>
        <v>0</v>
      </c>
    </row>
    <row r="31" spans="1:29" x14ac:dyDescent="0.2">
      <c r="B31" s="48" t="s">
        <v>235</v>
      </c>
      <c r="C31" s="53" t="s">
        <v>51</v>
      </c>
      <c r="D31" s="54">
        <v>6</v>
      </c>
      <c r="E31" s="54">
        <v>8</v>
      </c>
      <c r="F31" s="54">
        <v>6</v>
      </c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54"/>
      <c r="R31" s="58"/>
      <c r="S31" s="59"/>
      <c r="T31" s="64"/>
      <c r="U31" s="63"/>
      <c r="V31" s="54"/>
      <c r="W31" s="54"/>
      <c r="X31" s="54"/>
      <c r="Y31" s="54"/>
      <c r="Z31" s="54">
        <v>4</v>
      </c>
      <c r="AA31" s="49">
        <v>20</v>
      </c>
      <c r="AB31" s="1"/>
      <c r="AC31" s="103">
        <f>SUMIF(D35:AA35, "&lt;&gt;", D31:AA31)</f>
        <v>0</v>
      </c>
    </row>
    <row r="32" spans="1:29" x14ac:dyDescent="0.2">
      <c r="B32" s="81" t="s">
        <v>236</v>
      </c>
      <c r="C32" s="55" t="s">
        <v>53</v>
      </c>
      <c r="D32" s="54">
        <v>6</v>
      </c>
      <c r="E32" s="54">
        <v>8</v>
      </c>
      <c r="F32" s="54">
        <v>6</v>
      </c>
      <c r="G32" s="54"/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64"/>
      <c r="U32" s="63"/>
      <c r="V32" s="54"/>
      <c r="W32" s="54"/>
      <c r="X32" s="54"/>
      <c r="Y32" s="54"/>
      <c r="Z32" s="54">
        <v>4</v>
      </c>
      <c r="AA32" s="80">
        <v>20</v>
      </c>
      <c r="AB32" s="1"/>
      <c r="AC32" s="102">
        <f>SUMIF(D35:AA35, "&lt;&gt;", D32:AA32)</f>
        <v>0</v>
      </c>
    </row>
    <row r="33" spans="1:30" x14ac:dyDescent="0.2">
      <c r="A33" s="60"/>
      <c r="B33" s="47" t="s">
        <v>237</v>
      </c>
      <c r="C33" s="56" t="s">
        <v>149</v>
      </c>
      <c r="D33" s="54"/>
      <c r="E33" s="54"/>
      <c r="F33" s="54"/>
      <c r="G33" s="54">
        <v>35</v>
      </c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64"/>
      <c r="U33" s="63">
        <v>25</v>
      </c>
      <c r="V33" s="54"/>
      <c r="W33" s="54"/>
      <c r="X33" s="54"/>
      <c r="Y33" s="54"/>
      <c r="Z33" s="54">
        <v>4</v>
      </c>
      <c r="AA33" s="62">
        <v>20</v>
      </c>
      <c r="AB33" s="65"/>
      <c r="AC33" s="67">
        <f>SUMIF(D35:AA35, "&lt;&gt;", D33:AA33)</f>
        <v>0</v>
      </c>
      <c r="AD33" s="66"/>
    </row>
    <row r="34" spans="1:30" x14ac:dyDescent="0.2">
      <c r="A34" s="60"/>
      <c r="B34" s="75" t="s">
        <v>238</v>
      </c>
      <c r="C34" s="74" t="s">
        <v>151</v>
      </c>
      <c r="D34" s="77"/>
      <c r="E34" s="76"/>
      <c r="F34" s="76"/>
      <c r="G34" s="77">
        <v>35</v>
      </c>
      <c r="H34" s="77"/>
      <c r="I34" s="1"/>
      <c r="J34" s="76"/>
      <c r="K34" s="77"/>
      <c r="L34" s="1"/>
      <c r="M34" s="76"/>
      <c r="N34" s="77"/>
      <c r="O34" s="1"/>
      <c r="P34" s="77"/>
      <c r="Q34" s="1"/>
      <c r="R34" s="76"/>
      <c r="S34" s="77"/>
      <c r="T34" s="62"/>
      <c r="U34" s="78">
        <v>25</v>
      </c>
      <c r="V34" s="1"/>
      <c r="W34" s="77"/>
      <c r="X34" s="1"/>
      <c r="Y34" s="76"/>
      <c r="Z34" s="76">
        <v>4</v>
      </c>
      <c r="AA34" s="79">
        <v>20</v>
      </c>
      <c r="AB34" s="65"/>
      <c r="AC34" s="67">
        <f>SUMIF(D35:AA35, "&lt;&gt;", D34:AA34)</f>
        <v>0</v>
      </c>
      <c r="AD34" s="66"/>
    </row>
    <row r="35" spans="1:30" x14ac:dyDescent="0.2">
      <c r="B35" s="1"/>
      <c r="C35" s="34" t="s">
        <v>54</v>
      </c>
      <c r="D35" s="27"/>
      <c r="E35" s="30"/>
      <c r="F35" s="30"/>
      <c r="G35" s="30"/>
      <c r="H35" s="31"/>
      <c r="I35" s="28"/>
      <c r="J35" s="30"/>
      <c r="K35" s="30"/>
      <c r="L35" s="30"/>
      <c r="M35" s="30"/>
      <c r="N35" s="30"/>
      <c r="O35" s="30"/>
      <c r="P35" s="30"/>
      <c r="Q35" s="30"/>
      <c r="R35" s="30"/>
      <c r="S35" s="100"/>
      <c r="T35" s="29"/>
      <c r="U35" s="28"/>
      <c r="V35" s="31"/>
      <c r="W35" s="28"/>
      <c r="X35" s="30"/>
      <c r="Y35" s="30"/>
      <c r="Z35" s="31"/>
      <c r="AA35" s="29"/>
      <c r="AB35" s="1"/>
      <c r="AC35" s="1"/>
    </row>
    <row r="36" spans="1:30" x14ac:dyDescent="0.2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21">
        <f>SUM(AC30:AC34)</f>
        <v>0</v>
      </c>
    </row>
    <row r="37" spans="1:30" ht="17" customHeight="1" x14ac:dyDescent="0.2">
      <c r="B37" s="115" t="s">
        <v>226</v>
      </c>
      <c r="C37" s="115" t="s">
        <v>56</v>
      </c>
      <c r="D37" s="41" t="s">
        <v>49</v>
      </c>
      <c r="E37" s="118" t="s">
        <v>57</v>
      </c>
      <c r="F37" s="118"/>
      <c r="G37" s="118"/>
      <c r="H37" s="118"/>
      <c r="I37" s="118"/>
      <c r="J37" s="118"/>
      <c r="K37" s="35" t="str">
        <f>IFERROR(ROUND((IF(D35&lt;&gt;"", D35*D30, "0")+IF(E35&lt;&gt;"", E35*E30, "0")+IF(F35&lt;&gt;"", F35*F30, "0")+IF(G35&lt;&gt;"", G35*G30, "0")+IF(H35&lt;&gt;"", H35*H30, "0")+IF(I35&lt;&gt;"", I35*I30, "0")+IF(J35&lt;&gt;"", J35*J30, "0")+IF(K35&lt;&gt;"", K35*K30, "0")+IF(L35&lt;&gt;"", L35*L30, "0")+IF(M35&lt;&gt;"", M35*M30, "0")+IF(N35&lt;&gt;"", N35*N30, "0")+IF(O35&lt;&gt;"", O35*O30, "0")+IF(P35&lt;&gt;"", P35*P30, "0")+IF(Q35&lt;&gt;"", Q35*Q30, "0")+IF(R35&lt;&gt;"", R35*R30, "0")+IF(S35&lt;&gt;"", S35*S30, "0")+IF(T35&lt;&gt;"", T35*T30, "0")+IF(U35&lt;&gt;"", U35*U30, "0")+IF(V35&lt;&gt;"", V35*V30, "0")+IF(W35&lt;&gt;"", W35*W30, "0")+IF(X35&lt;&gt;"", X35*X30, "0")+IF(Y35&lt;&gt;"", Y35*Y30, "0")+IF(Z35&lt;&gt;"", Z35*Z30, "0")+IF(AA35&lt;&gt;"", AA35*AA30, "0"))/AC30,2),"")</f>
        <v/>
      </c>
    </row>
    <row r="38" spans="1:30" ht="17" customHeight="1" x14ac:dyDescent="0.2">
      <c r="B38" s="116"/>
      <c r="C38" s="116"/>
      <c r="D38" s="42" t="s">
        <v>51</v>
      </c>
      <c r="E38" s="119" t="s">
        <v>58</v>
      </c>
      <c r="F38" s="119"/>
      <c r="G38" s="119"/>
      <c r="H38" s="119"/>
      <c r="I38" s="119"/>
      <c r="J38" s="119"/>
      <c r="K38" s="36" t="str">
        <f>IFERROR(ROUND((IF(D35&lt;&gt;"", D35*D31, "0")+IF(E35&lt;&gt;"", E35*E31, "0")+IF(F35&lt;&gt;"", F35*F31, "0")+IF(G35&lt;&gt;"", G35*G31, "0")+IF(H35&lt;&gt;"", H35*H31, "0")+IF(I35&lt;&gt;"", I35*I31, "0")+IF(J35&lt;&gt;"", J35*J31, "0")+IF(K35&lt;&gt;"", K35*K31, "0")+IF(L35&lt;&gt;"", L35*L31, "0")+IF(M35&lt;&gt;"", M35*M31, "0")+IF(N35&lt;&gt;"", N35*N31, "0")+IF(O35&lt;&gt;"", O35*O31, "0")+IF(P35&lt;&gt;"", P35*P31, "0")+IF(Q35&lt;&gt;"", Q35*Q31, "0")+IF(R35&lt;&gt;"", R35*R31, "0")+IF(S35&lt;&gt;"", S35*S31, "0")+IF(T35&lt;&gt;"", T35*T31, "0")+IF(U35&lt;&gt;"", U35*U31, "0")+IF(V35&lt;&gt;"", V35*V31, "0")+IF(W35&lt;&gt;"", W35*W31, "0")+IF(X35&lt;&gt;"", X35*X31, "0")+IF(Y35&lt;&gt;"", Y35*Y31, "0")+IF(Z35&lt;&gt;"", Z35*Z31, "0")+IF(AA35&lt;&gt;"", AA35*AA31, "0"))/AC31,2),"")</f>
        <v/>
      </c>
    </row>
    <row r="39" spans="1:30" ht="17" customHeight="1" x14ac:dyDescent="0.2">
      <c r="B39" s="116"/>
      <c r="C39" s="116"/>
      <c r="D39" s="107" t="s">
        <v>53</v>
      </c>
      <c r="E39" s="168" t="s">
        <v>59</v>
      </c>
      <c r="F39" s="168"/>
      <c r="G39" s="168"/>
      <c r="H39" s="168"/>
      <c r="I39" s="168"/>
      <c r="J39" s="168"/>
      <c r="K39" s="106" t="str">
        <f>IFERROR(ROUND((IF(D35&lt;&gt;"", D35*D32, "0")+IF(E35&lt;&gt;"", E35*E32, "0")+IF(F35&lt;&gt;"", F35*F32, "0")+IF(G35&lt;&gt;"", G35*G32, "0")+IF(H35&lt;&gt;"", H35*H32, "0")+IF(I35&lt;&gt;"", I35*I32, "0")+IF(J35&lt;&gt;"", J35*J32, "0")+IF(K35&lt;&gt;"", K35*K32, "0")+IF(L35&lt;&gt;"", L35*L32, "0")+IF(M35&lt;&gt;"", M35*M32, "0")+IF(N35&lt;&gt;"", N35*N32, "0")+IF(O35&lt;&gt;"", O35*O32, "0")+IF(P35&lt;&gt;"", P35*P32, "0")+IF(Q35&lt;&gt;"", Q35*Q32, "0")+IF(R35&lt;&gt;"", R35*R32, "0")+IF(S35&lt;&gt;"", S35*S32, "0")+IF(T35&lt;&gt;"", T35*T32, "0")+IF(U35&lt;&gt;"", U35*U32, "0")+IF(V35&lt;&gt;"", V35*V32, "0")+IF(W35&lt;&gt;"", W35*W32, "0")+IF(X35&lt;&gt;"", X35*X32, "0")+IF(Y35&lt;&gt;"", Y35*Y32, "0")+IF(Z35&lt;&gt;"", Z35*Z32, "0")+IF(AA35&lt;&gt;"", AA35*AA32, "0"))/AC32,2),"")</f>
        <v/>
      </c>
    </row>
    <row r="40" spans="1:30" ht="17" customHeight="1" x14ac:dyDescent="0.2">
      <c r="B40" s="116"/>
      <c r="C40" s="116"/>
      <c r="D40" s="92" t="s">
        <v>149</v>
      </c>
      <c r="E40" s="169" t="s">
        <v>153</v>
      </c>
      <c r="F40" s="169"/>
      <c r="G40" s="169"/>
      <c r="H40" s="169"/>
      <c r="I40" s="169"/>
      <c r="J40" s="170"/>
      <c r="K40" s="112" t="str">
        <f>IFERROR(ROUND((IF(D35&lt;&gt;"", D35*D33, "0")+IF(E35&lt;&gt;"", E35*E33, "0")+IF(F35&lt;&gt;"", F35*F33, "0")+IF(G35&lt;&gt;"", G35*G33, "0")+IF(H35&lt;&gt;"", H35*H33, "0")+IF(I35&lt;&gt;"", I35*I33, "0")+IF(J35&lt;&gt;"", J35*J33, "0")+IF(K35&lt;&gt;"", K35*K33, "0")+IF(L35&lt;&gt;"", L35*L33, "0")+IF(M35&lt;&gt;"", M35*M33, "0")+IF(N35&lt;&gt;"", N35*N33, "0")+IF(O35&lt;&gt;"", O35*O33, "0")+IF(P35&lt;&gt;"", P35*P33, "0")+IF(Q35&lt;&gt;"", Q35*Q33, "0")+IF(R35&lt;&gt;"", R35*R33, "0")+IF(S35&lt;&gt;"", S35*S33, "0")+IF(T35&lt;&gt;"", T35*T33, "0")+IF(U35&lt;&gt;"", U35*U33, "0")+IF(V35&lt;&gt;"", V35*V33, "0")+IF(W35&lt;&gt;"", W35*W33, "0")+IF(X35&lt;&gt;"", X35*X33, "0")+IF(Y35&lt;&gt;"", Y35*Y33, "0")+IF(Z35&lt;&gt;"", Z35*Z33, "0")+IF(AA35&lt;&gt;"", AA35*AA33, "0"))/AC33,2),"")</f>
        <v/>
      </c>
      <c r="L40" s="66"/>
    </row>
    <row r="41" spans="1:30" ht="17" customHeight="1" x14ac:dyDescent="0.2">
      <c r="B41" s="117"/>
      <c r="C41" s="117"/>
      <c r="D41" s="93" t="s">
        <v>151</v>
      </c>
      <c r="E41" s="171" t="s">
        <v>154</v>
      </c>
      <c r="F41" s="171"/>
      <c r="G41" s="171"/>
      <c r="H41" s="171"/>
      <c r="I41" s="171"/>
      <c r="J41" s="172"/>
      <c r="K41" s="105" t="str">
        <f>IFERROR(ROUND((IF(D35&lt;&gt;"", D35*D34, "0")+IF(E35&lt;&gt;"", E35*E34, "0")+IF(F35&lt;&gt;"", F35*F34, "0")+IF(G35&lt;&gt;"", G35*G34, "0")+IF(H35&lt;&gt;"", H35*H34, "0")+IF(I35&lt;&gt;"", I35*I34, "0")+IF(J35&lt;&gt;"", J35*J34, "0")+IF(K35&lt;&gt;"", K35*K34, "0")+IF(L35&lt;&gt;"", L35*L34, "0")+IF(M35&lt;&gt;"", M35*M34, "0")+IF(N35&lt;&gt;"", N35*N34, "0")+IF(O35&lt;&gt;"", O35*O34, "0")+IF(P35&lt;&gt;"", P35*P34, "0")+IF(Q35&lt;&gt;"", Q35*Q34, "0")+IF(R35&lt;&gt;"", R35*R34, "0")+IF(S35&lt;&gt;"", S35*S34, "0")+IF(T35&lt;&gt;"", T35*T34, "0")+IF(U35&lt;&gt;"", U35*U34, "0")+IF(V35&lt;&gt;"", V35*V34, "0")+IF(W35&lt;&gt;"", W35*W34, "0")+IF(X35&lt;&gt;"", X35*X34, "0")+IF(Y35&lt;&gt;"", Y35*Y34, "0")+IF(Z35&lt;&gt;"", Z35*Z34, "0")+IF(AA35&lt;&gt;"", AA35*AA34, "0"))/AC34,2),"")</f>
        <v/>
      </c>
    </row>
    <row r="42" spans="1:30" x14ac:dyDescent="0.2"/>
    <row r="43" spans="1:30" x14ac:dyDescent="0.2"/>
    <row r="44" spans="1:30" x14ac:dyDescent="0.2">
      <c r="I44" s="38"/>
    </row>
    <row r="45" spans="1:30" ht="17" customHeight="1" x14ac:dyDescent="0.2">
      <c r="A45" s="60"/>
      <c r="B45" s="182" t="s">
        <v>101</v>
      </c>
      <c r="C45" s="115" t="s">
        <v>56</v>
      </c>
      <c r="D45" s="109" t="s">
        <v>49</v>
      </c>
      <c r="E45" s="185" t="s">
        <v>57</v>
      </c>
      <c r="F45" s="186"/>
      <c r="G45" s="186"/>
      <c r="H45" s="186"/>
      <c r="I45" s="186"/>
      <c r="J45" s="187"/>
      <c r="K45" s="61" t="str">
        <f>IFERROR(ROUND(((K15+K37)/2),2),"")</f>
        <v/>
      </c>
    </row>
    <row r="46" spans="1:30" ht="17" customHeight="1" x14ac:dyDescent="0.2">
      <c r="A46" s="60"/>
      <c r="B46" s="183"/>
      <c r="C46" s="116"/>
      <c r="D46" s="110" t="s">
        <v>51</v>
      </c>
      <c r="E46" s="188" t="s">
        <v>58</v>
      </c>
      <c r="F46" s="189"/>
      <c r="G46" s="189"/>
      <c r="H46" s="189"/>
      <c r="I46" s="189"/>
      <c r="J46" s="190"/>
      <c r="K46" s="64" t="str">
        <f>IFERROR(ROUND((K16+K38)/2,2),"")</f>
        <v/>
      </c>
    </row>
    <row r="47" spans="1:30" ht="17" customHeight="1" x14ac:dyDescent="0.2">
      <c r="A47" s="60"/>
      <c r="B47" s="183"/>
      <c r="C47" s="116"/>
      <c r="D47" s="111" t="s">
        <v>53</v>
      </c>
      <c r="E47" s="191" t="s">
        <v>59</v>
      </c>
      <c r="F47" s="192"/>
      <c r="G47" s="192"/>
      <c r="H47" s="192"/>
      <c r="I47" s="192"/>
      <c r="J47" s="193"/>
      <c r="K47" s="64" t="str">
        <f>IFERROR(ROUND((K17+K39)/2,2),"")</f>
        <v/>
      </c>
    </row>
    <row r="48" spans="1:30" x14ac:dyDescent="0.2">
      <c r="A48" s="60"/>
      <c r="B48" s="183"/>
      <c r="C48" s="116"/>
      <c r="D48" s="92" t="s">
        <v>149</v>
      </c>
      <c r="E48" s="169" t="s">
        <v>153</v>
      </c>
      <c r="F48" s="169"/>
      <c r="G48" s="169"/>
      <c r="H48" s="169"/>
      <c r="I48" s="169"/>
      <c r="J48" s="170"/>
      <c r="K48" s="64" t="str">
        <f>IFERROR(ROUND((K18+K40)/2,2),"")</f>
        <v/>
      </c>
    </row>
    <row r="49" spans="1:11" x14ac:dyDescent="0.2">
      <c r="A49" s="60"/>
      <c r="B49" s="184"/>
      <c r="C49" s="117"/>
      <c r="D49" s="75" t="s">
        <v>151</v>
      </c>
      <c r="E49" s="171" t="s">
        <v>154</v>
      </c>
      <c r="F49" s="171"/>
      <c r="G49" s="171"/>
      <c r="H49" s="171"/>
      <c r="I49" s="171"/>
      <c r="J49" s="172"/>
      <c r="K49" s="105" t="str">
        <f>IFERROR(ROUND((K19+K41)/2,2),"")</f>
        <v/>
      </c>
    </row>
    <row r="50" spans="1:11" x14ac:dyDescent="0.2"/>
    <row r="51" spans="1:11" x14ac:dyDescent="0.2"/>
  </sheetData>
  <mergeCells count="81">
    <mergeCell ref="B45:B49"/>
    <mergeCell ref="C45:C49"/>
    <mergeCell ref="E45:J45"/>
    <mergeCell ref="E46:J46"/>
    <mergeCell ref="E47:J47"/>
    <mergeCell ref="E48:J48"/>
    <mergeCell ref="E49:J49"/>
    <mergeCell ref="AA25:AA29"/>
    <mergeCell ref="AC25:AC29"/>
    <mergeCell ref="B37:B41"/>
    <mergeCell ref="C37:C41"/>
    <mergeCell ref="E37:J37"/>
    <mergeCell ref="E38:J38"/>
    <mergeCell ref="E39:J39"/>
    <mergeCell ref="E40:J40"/>
    <mergeCell ref="E41:J41"/>
    <mergeCell ref="U25:U29"/>
    <mergeCell ref="V25:V29"/>
    <mergeCell ref="W25:W29"/>
    <mergeCell ref="X25:X29"/>
    <mergeCell ref="Y25:Y29"/>
    <mergeCell ref="Z25:Z29"/>
    <mergeCell ref="O25:O29"/>
    <mergeCell ref="P25:P29"/>
    <mergeCell ref="Q25:Q29"/>
    <mergeCell ref="R25:R29"/>
    <mergeCell ref="S25:S29"/>
    <mergeCell ref="T25:T29"/>
    <mergeCell ref="N25:N29"/>
    <mergeCell ref="D23:T23"/>
    <mergeCell ref="U23:AA23"/>
    <mergeCell ref="A25:A29"/>
    <mergeCell ref="B25:B29"/>
    <mergeCell ref="C25:C29"/>
    <mergeCell ref="D25:D29"/>
    <mergeCell ref="E25:E29"/>
    <mergeCell ref="F25:F29"/>
    <mergeCell ref="G25:G29"/>
    <mergeCell ref="H25:H29"/>
    <mergeCell ref="I25:I29"/>
    <mergeCell ref="J25:J29"/>
    <mergeCell ref="K25:K29"/>
    <mergeCell ref="L25:L29"/>
    <mergeCell ref="M25:M29"/>
    <mergeCell ref="AA3:AA7"/>
    <mergeCell ref="AC3:AC7"/>
    <mergeCell ref="B15:B19"/>
    <mergeCell ref="C15:C19"/>
    <mergeCell ref="E15:J15"/>
    <mergeCell ref="E16:J16"/>
    <mergeCell ref="E17:J17"/>
    <mergeCell ref="E18:J18"/>
    <mergeCell ref="E19:J19"/>
    <mergeCell ref="Z3:Z7"/>
    <mergeCell ref="U3:U7"/>
    <mergeCell ref="V3:V7"/>
    <mergeCell ref="W3:W7"/>
    <mergeCell ref="X3:X7"/>
    <mergeCell ref="Y3:Y7"/>
    <mergeCell ref="O3:O7"/>
    <mergeCell ref="P3:P7"/>
    <mergeCell ref="Q3:Q7"/>
    <mergeCell ref="R3:R7"/>
    <mergeCell ref="S3:S7"/>
    <mergeCell ref="T3:T7"/>
    <mergeCell ref="N3:N7"/>
    <mergeCell ref="D1:T1"/>
    <mergeCell ref="U1:AA1"/>
    <mergeCell ref="A3:A7"/>
    <mergeCell ref="B3:B7"/>
    <mergeCell ref="C3:C7"/>
    <mergeCell ref="D3:D7"/>
    <mergeCell ref="E3:E7"/>
    <mergeCell ref="F3:F7"/>
    <mergeCell ref="G3:G7"/>
    <mergeCell ref="H3:H7"/>
    <mergeCell ref="I3:I7"/>
    <mergeCell ref="J3:J7"/>
    <mergeCell ref="K3:K7"/>
    <mergeCell ref="L3:L7"/>
    <mergeCell ref="M3:M7"/>
  </mergeCells>
  <conditionalFormatting sqref="D13:AA13 K15:K19 D35:AA35 K37:K41 K45:K49">
    <cfRule type="containsBlanks" dxfId="11" priority="1">
      <formula>LEN(TRIM(D13))=0</formula>
    </cfRule>
    <cfRule type="cellIs" dxfId="10" priority="2" operator="between">
      <formula>10</formula>
      <formula>20</formula>
    </cfRule>
    <cfRule type="cellIs" dxfId="9" priority="3" operator="between">
      <formula>8</formula>
      <formula>10</formula>
    </cfRule>
    <cfRule type="cellIs" dxfId="8" priority="4" operator="between">
      <formula>0</formula>
      <formula>8</formula>
    </cfRule>
  </conditionalFormatting>
  <pageMargins left="0.25" right="0.25" top="0.75" bottom="0.75" header="0.3" footer="0.3"/>
  <pageSetup paperSize="9" scale="54" fitToWidth="0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9F5C1E-940B-784E-90D6-61438A6E2BBF}">
  <dimension ref="A1:AD51"/>
  <sheetViews>
    <sheetView zoomScale="111" zoomScaleNormal="85" zoomScaleSheetLayoutView="100" workbookViewId="0">
      <selection activeCell="D30" sqref="D30:F32"/>
    </sheetView>
  </sheetViews>
  <sheetFormatPr baseColWidth="10" defaultColWidth="0" defaultRowHeight="15" customHeight="1" zeroHeight="1" x14ac:dyDescent="0.2"/>
  <cols>
    <col min="1" max="31" width="9.1640625" customWidth="1"/>
  </cols>
  <sheetData>
    <row r="1" spans="1:29" x14ac:dyDescent="0.2">
      <c r="B1" s="18"/>
      <c r="C1" s="10"/>
      <c r="D1" s="160" t="s">
        <v>0</v>
      </c>
      <c r="E1" s="161"/>
      <c r="F1" s="161"/>
      <c r="G1" s="161"/>
      <c r="H1" s="161"/>
      <c r="I1" s="161"/>
      <c r="J1" s="161"/>
      <c r="K1" s="161"/>
      <c r="L1" s="161"/>
      <c r="M1" s="161"/>
      <c r="N1" s="161"/>
      <c r="O1" s="161"/>
      <c r="P1" s="161"/>
      <c r="Q1" s="161"/>
      <c r="R1" s="161"/>
      <c r="S1" s="161"/>
      <c r="T1" s="161"/>
      <c r="U1" s="162" t="s">
        <v>1</v>
      </c>
      <c r="V1" s="156"/>
      <c r="W1" s="156"/>
      <c r="X1" s="156"/>
      <c r="Y1" s="156"/>
      <c r="Z1" s="156"/>
      <c r="AA1" s="157"/>
    </row>
    <row r="2" spans="1:29" ht="32" x14ac:dyDescent="0.2">
      <c r="B2" s="19"/>
      <c r="C2" s="8"/>
      <c r="D2" s="6" t="s">
        <v>193</v>
      </c>
      <c r="E2" s="2" t="s">
        <v>194</v>
      </c>
      <c r="F2" s="2" t="s">
        <v>195</v>
      </c>
      <c r="G2" s="6" t="s">
        <v>196</v>
      </c>
      <c r="H2" s="2" t="s">
        <v>197</v>
      </c>
      <c r="I2" s="6" t="s">
        <v>198</v>
      </c>
      <c r="J2" s="113" t="s">
        <v>199</v>
      </c>
      <c r="K2" s="2" t="s">
        <v>200</v>
      </c>
      <c r="L2" s="2" t="s">
        <v>249</v>
      </c>
      <c r="M2" s="6" t="s">
        <v>251</v>
      </c>
      <c r="N2" s="2" t="s">
        <v>253</v>
      </c>
      <c r="O2" s="2"/>
      <c r="P2" s="6"/>
      <c r="Q2" s="2"/>
      <c r="R2" s="39"/>
      <c r="S2" s="39"/>
      <c r="T2" s="39"/>
      <c r="U2" s="40" t="s">
        <v>205</v>
      </c>
      <c r="V2" s="2" t="s">
        <v>206</v>
      </c>
      <c r="W2" s="2" t="s">
        <v>255</v>
      </c>
      <c r="X2" s="2"/>
      <c r="Y2" s="2"/>
      <c r="Z2" s="2" t="s">
        <v>207</v>
      </c>
      <c r="AA2" s="4"/>
    </row>
    <row r="3" spans="1:29" x14ac:dyDescent="0.2">
      <c r="A3" s="148" t="s">
        <v>124</v>
      </c>
      <c r="B3" s="151" t="s">
        <v>23</v>
      </c>
      <c r="C3" s="151" t="s">
        <v>24</v>
      </c>
      <c r="D3" s="153" t="s">
        <v>214</v>
      </c>
      <c r="E3" s="127" t="s">
        <v>215</v>
      </c>
      <c r="F3" s="127" t="s">
        <v>216</v>
      </c>
      <c r="G3" s="127" t="s">
        <v>217</v>
      </c>
      <c r="H3" s="127" t="s">
        <v>218</v>
      </c>
      <c r="I3" s="146" t="s">
        <v>219</v>
      </c>
      <c r="J3" s="127" t="s">
        <v>220</v>
      </c>
      <c r="K3" s="127" t="s">
        <v>241</v>
      </c>
      <c r="L3" s="127" t="s">
        <v>250</v>
      </c>
      <c r="M3" s="127" t="s">
        <v>252</v>
      </c>
      <c r="N3" s="127" t="s">
        <v>254</v>
      </c>
      <c r="O3" s="127"/>
      <c r="P3" s="127"/>
      <c r="Q3" s="127"/>
      <c r="R3" s="165"/>
      <c r="S3" s="165"/>
      <c r="T3" s="142"/>
      <c r="U3" s="180" t="s">
        <v>242</v>
      </c>
      <c r="V3" s="134" t="s">
        <v>240</v>
      </c>
      <c r="W3" s="203" t="s">
        <v>256</v>
      </c>
      <c r="X3" s="134"/>
      <c r="Y3" s="134"/>
      <c r="Z3" s="200" t="s">
        <v>45</v>
      </c>
      <c r="AA3" s="138"/>
      <c r="AB3" s="23"/>
      <c r="AC3" s="129" t="s">
        <v>47</v>
      </c>
    </row>
    <row r="4" spans="1:29" x14ac:dyDescent="0.2">
      <c r="A4" s="149"/>
      <c r="B4" s="151"/>
      <c r="C4" s="151"/>
      <c r="D4" s="153"/>
      <c r="E4" s="127"/>
      <c r="F4" s="127"/>
      <c r="G4" s="127"/>
      <c r="H4" s="127"/>
      <c r="I4" s="146"/>
      <c r="J4" s="127"/>
      <c r="K4" s="127"/>
      <c r="L4" s="127"/>
      <c r="M4" s="127"/>
      <c r="N4" s="127"/>
      <c r="O4" s="127"/>
      <c r="P4" s="127"/>
      <c r="Q4" s="127"/>
      <c r="R4" s="165"/>
      <c r="S4" s="165"/>
      <c r="T4" s="142"/>
      <c r="U4" s="180"/>
      <c r="V4" s="134"/>
      <c r="W4" s="204"/>
      <c r="X4" s="134"/>
      <c r="Y4" s="134"/>
      <c r="Z4" s="201"/>
      <c r="AA4" s="138"/>
      <c r="AB4" s="23"/>
      <c r="AC4" s="130"/>
    </row>
    <row r="5" spans="1:29" x14ac:dyDescent="0.2">
      <c r="A5" s="149"/>
      <c r="B5" s="151"/>
      <c r="C5" s="151"/>
      <c r="D5" s="153"/>
      <c r="E5" s="127"/>
      <c r="F5" s="127"/>
      <c r="G5" s="127"/>
      <c r="H5" s="127"/>
      <c r="I5" s="146"/>
      <c r="J5" s="127"/>
      <c r="K5" s="127"/>
      <c r="L5" s="127"/>
      <c r="M5" s="127"/>
      <c r="N5" s="127"/>
      <c r="O5" s="127"/>
      <c r="P5" s="127"/>
      <c r="Q5" s="127"/>
      <c r="R5" s="165"/>
      <c r="S5" s="165"/>
      <c r="T5" s="142"/>
      <c r="U5" s="180"/>
      <c r="V5" s="134"/>
      <c r="W5" s="204"/>
      <c r="X5" s="134"/>
      <c r="Y5" s="134"/>
      <c r="Z5" s="201"/>
      <c r="AA5" s="138"/>
      <c r="AB5" s="23"/>
      <c r="AC5" s="130"/>
    </row>
    <row r="6" spans="1:29" x14ac:dyDescent="0.2">
      <c r="A6" s="149"/>
      <c r="B6" s="151"/>
      <c r="C6" s="151"/>
      <c r="D6" s="153"/>
      <c r="E6" s="127"/>
      <c r="F6" s="127"/>
      <c r="G6" s="127"/>
      <c r="H6" s="127"/>
      <c r="I6" s="146"/>
      <c r="J6" s="127"/>
      <c r="K6" s="127"/>
      <c r="L6" s="127"/>
      <c r="M6" s="127"/>
      <c r="N6" s="127"/>
      <c r="O6" s="127"/>
      <c r="P6" s="127"/>
      <c r="Q6" s="127"/>
      <c r="R6" s="165"/>
      <c r="S6" s="165"/>
      <c r="T6" s="142"/>
      <c r="U6" s="180"/>
      <c r="V6" s="134"/>
      <c r="W6" s="204"/>
      <c r="X6" s="134"/>
      <c r="Y6" s="134"/>
      <c r="Z6" s="201"/>
      <c r="AA6" s="138"/>
      <c r="AB6" s="23"/>
      <c r="AC6" s="130"/>
    </row>
    <row r="7" spans="1:29" x14ac:dyDescent="0.2">
      <c r="A7" s="150"/>
      <c r="B7" s="152"/>
      <c r="C7" s="152"/>
      <c r="D7" s="154"/>
      <c r="E7" s="128"/>
      <c r="F7" s="128"/>
      <c r="G7" s="128"/>
      <c r="H7" s="128"/>
      <c r="I7" s="147"/>
      <c r="J7" s="128"/>
      <c r="K7" s="128"/>
      <c r="L7" s="128"/>
      <c r="M7" s="128"/>
      <c r="N7" s="128"/>
      <c r="O7" s="128"/>
      <c r="P7" s="128"/>
      <c r="Q7" s="128"/>
      <c r="R7" s="166"/>
      <c r="S7" s="166"/>
      <c r="T7" s="143"/>
      <c r="U7" s="181"/>
      <c r="V7" s="135"/>
      <c r="W7" s="205"/>
      <c r="X7" s="135"/>
      <c r="Y7" s="135"/>
      <c r="Z7" s="202"/>
      <c r="AA7" s="139"/>
      <c r="AB7" s="23"/>
      <c r="AC7" s="167"/>
    </row>
    <row r="8" spans="1:29" x14ac:dyDescent="0.2">
      <c r="B8" s="15" t="s">
        <v>209</v>
      </c>
      <c r="C8" s="11" t="s">
        <v>49</v>
      </c>
      <c r="D8" s="12">
        <v>5</v>
      </c>
      <c r="E8" s="13">
        <v>5</v>
      </c>
      <c r="F8" s="13">
        <v>5</v>
      </c>
      <c r="G8" s="13">
        <v>3</v>
      </c>
      <c r="H8" s="13">
        <v>5</v>
      </c>
      <c r="I8" s="13">
        <v>9</v>
      </c>
      <c r="J8" s="13">
        <v>2</v>
      </c>
      <c r="K8" s="13">
        <v>15</v>
      </c>
      <c r="L8" s="13"/>
      <c r="M8" s="13"/>
      <c r="N8" s="13"/>
      <c r="O8" s="13"/>
      <c r="P8" s="13"/>
      <c r="Q8" s="13"/>
      <c r="R8" s="45"/>
      <c r="S8" s="45"/>
      <c r="T8" s="71"/>
      <c r="U8" s="12">
        <v>13</v>
      </c>
      <c r="V8" s="13"/>
      <c r="W8" s="13"/>
      <c r="X8" s="13"/>
      <c r="Y8" s="13"/>
      <c r="Z8" s="13">
        <v>0</v>
      </c>
      <c r="AA8" s="14"/>
      <c r="AB8" s="1"/>
      <c r="AC8" s="44">
        <f>SUMIF(D13:AA13, "&lt;&gt;", D8:AA8)</f>
        <v>0</v>
      </c>
    </row>
    <row r="9" spans="1:29" x14ac:dyDescent="0.2">
      <c r="B9" s="16" t="s">
        <v>210</v>
      </c>
      <c r="C9" s="9" t="s">
        <v>51</v>
      </c>
      <c r="D9" s="7">
        <v>10</v>
      </c>
      <c r="E9" s="3"/>
      <c r="F9" s="3">
        <v>8</v>
      </c>
      <c r="G9" s="3"/>
      <c r="H9" s="3">
        <v>2</v>
      </c>
      <c r="I9" s="3">
        <v>2</v>
      </c>
      <c r="J9" s="3">
        <v>2</v>
      </c>
      <c r="K9" s="3"/>
      <c r="L9" s="3"/>
      <c r="M9" s="3"/>
      <c r="N9" s="3"/>
      <c r="O9" s="3"/>
      <c r="P9" s="3"/>
      <c r="Q9" s="3"/>
      <c r="R9" s="46"/>
      <c r="S9" s="46"/>
      <c r="T9" s="72"/>
      <c r="U9" s="7">
        <v>14</v>
      </c>
      <c r="V9" s="3">
        <v>21</v>
      </c>
      <c r="W9" s="3"/>
      <c r="X9" s="3"/>
      <c r="Y9" s="3"/>
      <c r="Z9" s="3">
        <v>0</v>
      </c>
      <c r="AA9" s="5"/>
      <c r="AB9" s="1"/>
      <c r="AC9" s="103">
        <f>SUMIF(D13:AA13, "&lt;&gt;", D9:AA9)</f>
        <v>0</v>
      </c>
    </row>
    <row r="10" spans="1:29" x14ac:dyDescent="0.2">
      <c r="B10" s="82" t="s">
        <v>211</v>
      </c>
      <c r="C10" s="83" t="s">
        <v>53</v>
      </c>
      <c r="D10" s="84"/>
      <c r="E10" s="85">
        <v>11</v>
      </c>
      <c r="F10" s="85"/>
      <c r="G10" s="85">
        <v>3</v>
      </c>
      <c r="H10" s="85">
        <v>5</v>
      </c>
      <c r="I10" s="85">
        <v>9</v>
      </c>
      <c r="J10" s="85">
        <v>2</v>
      </c>
      <c r="K10" s="85">
        <v>7</v>
      </c>
      <c r="L10" s="85"/>
      <c r="M10" s="85"/>
      <c r="N10" s="85"/>
      <c r="O10" s="85"/>
      <c r="P10" s="85"/>
      <c r="Q10" s="85"/>
      <c r="R10" s="86"/>
      <c r="S10" s="86"/>
      <c r="T10" s="87"/>
      <c r="U10" s="84">
        <v>13</v>
      </c>
      <c r="V10" s="85"/>
      <c r="W10" s="85"/>
      <c r="X10" s="85"/>
      <c r="Y10" s="85"/>
      <c r="Z10" s="85">
        <v>0</v>
      </c>
      <c r="AA10" s="88"/>
      <c r="AB10" s="1"/>
      <c r="AC10" s="102">
        <f>SUMIF(D13:AA13, "&lt;&gt;", D10:AA10)</f>
        <v>0</v>
      </c>
    </row>
    <row r="11" spans="1:29" x14ac:dyDescent="0.2">
      <c r="B11" s="92" t="s">
        <v>212</v>
      </c>
      <c r="C11" s="56" t="s">
        <v>149</v>
      </c>
      <c r="D11" s="54"/>
      <c r="E11" s="54"/>
      <c r="F11" s="54"/>
      <c r="G11" s="54"/>
      <c r="H11" s="54"/>
      <c r="I11" s="54"/>
      <c r="J11" s="54"/>
      <c r="K11" s="54"/>
      <c r="L11" s="54">
        <v>16</v>
      </c>
      <c r="M11" s="54">
        <v>11</v>
      </c>
      <c r="N11" s="54">
        <v>24</v>
      </c>
      <c r="O11" s="54"/>
      <c r="P11" s="54"/>
      <c r="Q11" s="54"/>
      <c r="R11" s="89"/>
      <c r="S11" s="90"/>
      <c r="T11" s="91"/>
      <c r="U11" s="96"/>
      <c r="V11" s="54"/>
      <c r="W11" s="89">
        <v>34</v>
      </c>
      <c r="X11" s="58"/>
      <c r="Y11" s="58"/>
      <c r="Z11" s="58"/>
      <c r="AA11" s="64"/>
      <c r="AB11" s="1"/>
      <c r="AC11" s="67">
        <f>SUMIF(D13:AA13, "&lt;&gt;", D11:AA11)</f>
        <v>0</v>
      </c>
    </row>
    <row r="12" spans="1:29" x14ac:dyDescent="0.2">
      <c r="B12" s="93" t="s">
        <v>213</v>
      </c>
      <c r="C12" s="94" t="s">
        <v>151</v>
      </c>
      <c r="D12" s="95"/>
      <c r="E12" s="95"/>
      <c r="F12" s="95"/>
      <c r="G12" s="95"/>
      <c r="H12" s="95"/>
      <c r="I12" s="95"/>
      <c r="J12" s="95"/>
      <c r="K12" s="95"/>
      <c r="L12" s="95">
        <v>16</v>
      </c>
      <c r="M12" s="95">
        <v>11</v>
      </c>
      <c r="N12" s="95"/>
      <c r="O12" s="95"/>
      <c r="P12" s="95"/>
      <c r="Q12" s="95"/>
      <c r="R12" s="1"/>
      <c r="S12" s="70"/>
      <c r="T12" s="73"/>
      <c r="U12" s="97"/>
      <c r="V12" s="77"/>
      <c r="W12" s="1">
        <v>17</v>
      </c>
      <c r="X12" s="77"/>
      <c r="Y12" s="1"/>
      <c r="Z12" s="76"/>
      <c r="AA12" s="79"/>
      <c r="AB12" s="1"/>
      <c r="AC12" s="69">
        <f>SUMIF(D13:AA13, "&lt;&gt;", D12:AA12)</f>
        <v>0</v>
      </c>
    </row>
    <row r="13" spans="1:29" x14ac:dyDescent="0.2">
      <c r="B13" s="61"/>
      <c r="C13" s="34" t="s">
        <v>54</v>
      </c>
      <c r="D13" s="27"/>
      <c r="E13" s="30"/>
      <c r="F13" s="30"/>
      <c r="G13" s="30"/>
      <c r="H13" s="31"/>
      <c r="I13" s="28"/>
      <c r="J13" s="30"/>
      <c r="K13" s="30"/>
      <c r="L13" s="30"/>
      <c r="M13" s="30"/>
      <c r="N13" s="30"/>
      <c r="O13" s="30"/>
      <c r="P13" s="30"/>
      <c r="Q13" s="30"/>
      <c r="R13" s="99"/>
      <c r="S13" s="28"/>
      <c r="T13" s="98"/>
      <c r="U13" s="28"/>
      <c r="V13" s="31"/>
      <c r="W13" s="28"/>
      <c r="X13" s="30"/>
      <c r="Y13" s="30"/>
      <c r="Z13" s="31"/>
      <c r="AA13" s="29"/>
      <c r="AB13" s="1"/>
      <c r="AC13" s="68"/>
    </row>
    <row r="14" spans="1:29" x14ac:dyDescent="0.2"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21">
        <f>SUM(AC8:AC12)</f>
        <v>0</v>
      </c>
    </row>
    <row r="15" spans="1:29" ht="17" customHeight="1" x14ac:dyDescent="0.2">
      <c r="B15" s="115" t="s">
        <v>225</v>
      </c>
      <c r="C15" s="115" t="s">
        <v>56</v>
      </c>
      <c r="D15" s="41" t="s">
        <v>49</v>
      </c>
      <c r="E15" s="118" t="s">
        <v>57</v>
      </c>
      <c r="F15" s="118"/>
      <c r="G15" s="118"/>
      <c r="H15" s="118"/>
      <c r="I15" s="118"/>
      <c r="J15" s="118"/>
      <c r="K15" s="35" t="str">
        <f>IFERROR(ROUND((IF(D13&lt;&gt;"", D13*D8, "0")+IF(E13&lt;&gt;"", E13*E8, "0")+IF(F13&lt;&gt;"", F13*F8, "0")+IF(G13&lt;&gt;"", G13*G8, "0")+IF(H13&lt;&gt;"", H13*H8, "0")+IF(I13&lt;&gt;"", I13*I8, "0")+IF(J13&lt;&gt;"", J13*J8, "0")+IF(K13&lt;&gt;"", K13*K8, "0")+IF(L13&lt;&gt;"", L13*L8, "0")+IF(M13&lt;&gt;"", M13*M8, "0")+IF(N13&lt;&gt;"", N13*N8, "0")+IF(O13&lt;&gt;"", O13*O8, "0")+IF(P13&lt;&gt;"", P13*P8, "0")+IF(Q13&lt;&gt;"", Q13*Q8, "0")+IF(R13&lt;&gt;"", R13*R8, "0")+ IF(S13&lt;&gt;"", S13*S8, "0")+ IF(T13&lt;&gt;"", T13*T8, "0")+IF(U13&lt;&gt;"", U13*U8, "0")+IF(V13&lt;&gt;"", V13*V8, "0")+IF(W13&lt;&gt;"", W13*W8, "0")+IF(X13&lt;&gt;"", X13*X8, "0")+IF(Y13&lt;&gt;"", Y13*Y8, "0")+IF(Z13&lt;&gt;"", Z13*Z8, "0")+IF(AA13&lt;&gt;"", AA13*AA8, "0"))/AC8,2),"")</f>
        <v/>
      </c>
    </row>
    <row r="16" spans="1:29" ht="17" customHeight="1" x14ac:dyDescent="0.2">
      <c r="B16" s="116"/>
      <c r="C16" s="116"/>
      <c r="D16" s="42" t="s">
        <v>51</v>
      </c>
      <c r="E16" s="119" t="s">
        <v>58</v>
      </c>
      <c r="F16" s="119"/>
      <c r="G16" s="119"/>
      <c r="H16" s="119"/>
      <c r="I16" s="119"/>
      <c r="J16" s="119"/>
      <c r="K16" s="36" t="str">
        <f>IFERROR(ROUND((IF(D13&lt;&gt;"", D13*D9, "0")+IF(E13&lt;&gt;"", E13*E9, "0")+IF(F13&lt;&gt;"", F13*F9, "0")+IF(G13&lt;&gt;"", G13*G9, "0")+IF(H13&lt;&gt;"", H13*H9, "0")+IF(I13&lt;&gt;"", I13*I9, "0")+IF(J13&lt;&gt;"", J13*J9, "0")+IF(K13&lt;&gt;"", K13*K9, "0")+IF(L13&lt;&gt;"", L13*L9, "0")+IF(M13&lt;&gt;"", M13*M9, "0")+IF(N13&lt;&gt;"", N13*N9, "0")+IF(O13&lt;&gt;"", O13*O9, "0")+IF(P13&lt;&gt;"", P13*P9, "0")+IF(Q13&lt;&gt;"", Q13*Q9, "0")+IF(R13&lt;&gt;"", R13*R9, "0")+ IF(S13&lt;&gt;"", S13*S9, "0")+ IF(T13&lt;&gt;"", T13*T9, "0")+IF(U13&lt;&gt;"", U13*U9, "0")+IF(V13&lt;&gt;"", V13*V9, "0")+IF(W13&lt;&gt;"", W13*W9, "0")+IF(X13&lt;&gt;"", X13*X9, "0")+IF(Y13&lt;&gt;"", Y13*Y9, "0")+IF(Z13&lt;&gt;"", Z13*Z9, "0")+IF(AA13&lt;&gt;"", AA13*AA9, "0"))/AC9,2),"")</f>
        <v/>
      </c>
    </row>
    <row r="17" spans="1:29" ht="17" customHeight="1" x14ac:dyDescent="0.2">
      <c r="B17" s="116"/>
      <c r="C17" s="116"/>
      <c r="D17" s="107" t="s">
        <v>53</v>
      </c>
      <c r="E17" s="168" t="s">
        <v>59</v>
      </c>
      <c r="F17" s="168"/>
      <c r="G17" s="168"/>
      <c r="H17" s="168"/>
      <c r="I17" s="168"/>
      <c r="J17" s="168"/>
      <c r="K17" s="106" t="str">
        <f>IFERROR(ROUND((IF(D13&lt;&gt;"", D13*D10, "0")+IF(E13&lt;&gt;"", E13*E10, "0")+IF(F13&lt;&gt;"", F13*F10, "0")+IF(G13&lt;&gt;"", G13*G10, "0")+IF(H13&lt;&gt;"", H13*H10, "0")+IF(I13&lt;&gt;"", I13*I10, "0")+IF(J13&lt;&gt;"", J13*J10, "0")+IF(K13&lt;&gt;"", K13*K10, "0")+IF(L13&lt;&gt;"", L13*L10, "0")+IF(M13&lt;&gt;"", M13*M10, "0")+IF(N13&lt;&gt;"", N13*N10, "0")+IF(O13&lt;&gt;"", O13*O10, "0")+IF(P13&lt;&gt;"", P13*P10, "0")+IF(Q13&lt;&gt;"", Q13*Q10, "0")+IF(R13&lt;&gt;"", R13*R10, "0")+ IF(S13&lt;&gt;"", S13*S10, "0")+ IF(T13&lt;&gt;"", T13*T10, "0")+IF(U13&lt;&gt;"", U13*U10, "0")+IF(V13&lt;&gt;"", V13*V10, "0")+IF(W13&lt;&gt;"", W13*W10, "0")+IF(X13&lt;&gt;"", X13*X10, "0")+IF(Y13&lt;&gt;"", Y13*Y10, "0")+IF(Z13&lt;&gt;"", Z13*Z10, "0")+IF(AA13&lt;&gt;"", AA13*AA10, "0"))/AC10,2),"")</f>
        <v/>
      </c>
    </row>
    <row r="18" spans="1:29" ht="17" customHeight="1" x14ac:dyDescent="0.2">
      <c r="B18" s="116"/>
      <c r="C18" s="116"/>
      <c r="D18" s="92" t="s">
        <v>149</v>
      </c>
      <c r="E18" s="169" t="s">
        <v>153</v>
      </c>
      <c r="F18" s="169"/>
      <c r="G18" s="169"/>
      <c r="H18" s="169"/>
      <c r="I18" s="169"/>
      <c r="J18" s="170"/>
      <c r="K18" s="108" t="str">
        <f>IFERROR(ROUND((IF(D13&lt;&gt;"", D13*D11, "0")+IF(E13&lt;&gt;"", E13*E11, "0")+IF(F13&lt;&gt;"", F13*F11, "0")+IF(G13&lt;&gt;"", G13*G11, "0")+IF(H13&lt;&gt;"", H13*H11, "0")+IF(I13&lt;&gt;"", I13*I11, "0")+IF(J13&lt;&gt;"", J13*J11, "0")+IF(K13&lt;&gt;"", K13*K11, "0")+IF(L13&lt;&gt;"", L13*L11, "0")+IF(M13&lt;&gt;"", M13*M11, "0")+IF(N13&lt;&gt;"", N13*N11, "0")+IF(O13&lt;&gt;"", O13*O11, "0")+IF(P13&lt;&gt;"", P13*P11, "0")+IF(Q13&lt;&gt;"", Q13*Q11, "0")+IF(R13&lt;&gt;"", R13*R11, "0")+ IF(S13&lt;&gt;"", S13*S11, "0")+ IF(T13&lt;&gt;"", T13*T11, "0")+IF(U13&lt;&gt;"", U13*U11, "0")+IF(V13&lt;&gt;"", V13*V11, "0")+IF(W13&lt;&gt;"", W13*W11, "0")+IF(X13&lt;&gt;"", X13*X11, "0")+IF(Y13&lt;&gt;"", Y13*Y11, "0")+IF(Z13&lt;&gt;"", Z13*Z11, "0")+IF(AA13&lt;&gt;"", AA13*AA11, "0"))/AC11,2),"")</f>
        <v/>
      </c>
    </row>
    <row r="19" spans="1:29" ht="17" customHeight="1" x14ac:dyDescent="0.2">
      <c r="B19" s="117"/>
      <c r="C19" s="117"/>
      <c r="D19" s="93" t="s">
        <v>151</v>
      </c>
      <c r="E19" s="171" t="s">
        <v>154</v>
      </c>
      <c r="F19" s="171"/>
      <c r="G19" s="171"/>
      <c r="H19" s="171"/>
      <c r="I19" s="171"/>
      <c r="J19" s="172"/>
      <c r="K19" s="105" t="str">
        <f>IFERROR(ROUND((IF(D13&lt;&gt;"", D13*D12, "0")+IF(E13&lt;&gt;"", E13*E12, "0")+IF(F13&lt;&gt;"", F13*F12, "0")+IF(G13&lt;&gt;"", G13*G12, "0")+IF(H13&lt;&gt;"", H13*H12, "0")+IF(I13&lt;&gt;"", I13*I12, "0")+IF(J13&lt;&gt;"", J13*J12, "0")+IF(K13&lt;&gt;"", K13*K12, "0")+IF(L13&lt;&gt;"", L13*L12, "0")+IF(M13&lt;&gt;"", M13*M12, "0")+IF(N13&lt;&gt;"", N13*N12, "0")+IF(O13&lt;&gt;"", O13*O12, "0")+IF(P13&lt;&gt;"", P13*P12, "0")+IF(Q13&lt;&gt;"", Q13*Q12, "0")+IF(R13&lt;&gt;"", R13*R12, "0")+ IF(S13&lt;&gt;"", S13*S12, "0")+ IF(T13&lt;&gt;"", T13*T12, "0")+IF(U13&lt;&gt;"", U13*U12, "0")+IF(V13&lt;&gt;"", V13*V12, "0")+IF(W13&lt;&gt;"", W13*W12, "0")+IF(X13&lt;&gt;"", X13*X12, "0")+IF(Y13&lt;&gt;"", Y13*Y12, "0")+IF(Z13&lt;&gt;"", Z13*Z12, "0")+IF(AA13&lt;&gt;"", AA13*AA12, "0"))/AC12,2),"")</f>
        <v/>
      </c>
    </row>
    <row r="20" spans="1:29" x14ac:dyDescent="0.2">
      <c r="B20" s="104"/>
    </row>
    <row r="21" spans="1:29" x14ac:dyDescent="0.2"/>
    <row r="22" spans="1:29" x14ac:dyDescent="0.2"/>
    <row r="23" spans="1:29" x14ac:dyDescent="0.2">
      <c r="B23" s="18"/>
      <c r="C23" s="10"/>
      <c r="D23" s="160" t="s">
        <v>0</v>
      </c>
      <c r="E23" s="161"/>
      <c r="F23" s="161"/>
      <c r="G23" s="161"/>
      <c r="H23" s="161"/>
      <c r="I23" s="161"/>
      <c r="J23" s="161"/>
      <c r="K23" s="161"/>
      <c r="L23" s="161"/>
      <c r="M23" s="161"/>
      <c r="N23" s="161"/>
      <c r="O23" s="161"/>
      <c r="P23" s="161"/>
      <c r="Q23" s="161"/>
      <c r="R23" s="161"/>
      <c r="S23" s="161"/>
      <c r="T23" s="177"/>
      <c r="U23" s="155" t="s">
        <v>1</v>
      </c>
      <c r="V23" s="156"/>
      <c r="W23" s="156"/>
      <c r="X23" s="156"/>
      <c r="Y23" s="156"/>
      <c r="Z23" s="156"/>
      <c r="AA23" s="157"/>
    </row>
    <row r="24" spans="1:29" ht="32" x14ac:dyDescent="0.2">
      <c r="B24" s="19"/>
      <c r="C24" s="8"/>
      <c r="D24" s="6" t="s">
        <v>227</v>
      </c>
      <c r="E24" s="2" t="s">
        <v>228</v>
      </c>
      <c r="F24" s="2" t="s">
        <v>246</v>
      </c>
      <c r="G24" s="6" t="s">
        <v>257</v>
      </c>
      <c r="H24" s="2"/>
      <c r="I24" s="2"/>
      <c r="J24" s="6"/>
      <c r="K24" s="2"/>
      <c r="L24" s="2"/>
      <c r="M24" s="2"/>
      <c r="N24" s="2"/>
      <c r="O24" s="2"/>
      <c r="P24" s="2"/>
      <c r="Q24" s="2"/>
      <c r="R24" s="39"/>
      <c r="S24" s="39"/>
      <c r="T24" s="101"/>
      <c r="U24" s="6" t="s">
        <v>258</v>
      </c>
      <c r="V24" s="2"/>
      <c r="W24" s="2"/>
      <c r="X24" s="2"/>
      <c r="Y24" s="2"/>
      <c r="Z24" s="2" t="s">
        <v>232</v>
      </c>
      <c r="AA24" s="4" t="s">
        <v>233</v>
      </c>
    </row>
    <row r="25" spans="1:29" ht="15" customHeight="1" x14ac:dyDescent="0.2">
      <c r="A25" s="148" t="s">
        <v>167</v>
      </c>
      <c r="B25" s="151" t="s">
        <v>23</v>
      </c>
      <c r="C25" s="151" t="s">
        <v>24</v>
      </c>
      <c r="D25" s="206" t="s">
        <v>243</v>
      </c>
      <c r="E25" s="146" t="s">
        <v>245</v>
      </c>
      <c r="F25" s="127" t="s">
        <v>244</v>
      </c>
      <c r="G25" s="127" t="s">
        <v>259</v>
      </c>
      <c r="H25" s="127"/>
      <c r="I25" s="127"/>
      <c r="J25" s="127"/>
      <c r="K25" s="127"/>
      <c r="L25" s="127"/>
      <c r="M25" s="127"/>
      <c r="N25" s="127"/>
      <c r="O25" s="127"/>
      <c r="P25" s="127"/>
      <c r="Q25" s="127"/>
      <c r="R25" s="165"/>
      <c r="S25" s="127"/>
      <c r="T25" s="178"/>
      <c r="U25" s="158" t="s">
        <v>260</v>
      </c>
      <c r="V25" s="132"/>
      <c r="W25" s="132"/>
      <c r="X25" s="134"/>
      <c r="Y25" s="134"/>
      <c r="Z25" s="136" t="s">
        <v>179</v>
      </c>
      <c r="AA25" s="138" t="s">
        <v>46</v>
      </c>
      <c r="AB25" s="23"/>
      <c r="AC25" s="129" t="s">
        <v>47</v>
      </c>
    </row>
    <row r="26" spans="1:29" x14ac:dyDescent="0.2">
      <c r="A26" s="149"/>
      <c r="B26" s="151"/>
      <c r="C26" s="151"/>
      <c r="D26" s="206"/>
      <c r="E26" s="146"/>
      <c r="F26" s="127"/>
      <c r="G26" s="127"/>
      <c r="H26" s="127"/>
      <c r="I26" s="127"/>
      <c r="J26" s="127"/>
      <c r="K26" s="127"/>
      <c r="L26" s="127"/>
      <c r="M26" s="127"/>
      <c r="N26" s="127"/>
      <c r="O26" s="127"/>
      <c r="P26" s="127"/>
      <c r="Q26" s="127"/>
      <c r="R26" s="165"/>
      <c r="S26" s="127"/>
      <c r="T26" s="178"/>
      <c r="U26" s="158"/>
      <c r="V26" s="132"/>
      <c r="W26" s="132"/>
      <c r="X26" s="134"/>
      <c r="Y26" s="134"/>
      <c r="Z26" s="136"/>
      <c r="AA26" s="138"/>
      <c r="AB26" s="23"/>
      <c r="AC26" s="130"/>
    </row>
    <row r="27" spans="1:29" x14ac:dyDescent="0.2">
      <c r="A27" s="149"/>
      <c r="B27" s="151"/>
      <c r="C27" s="151"/>
      <c r="D27" s="206"/>
      <c r="E27" s="146"/>
      <c r="F27" s="127"/>
      <c r="G27" s="127"/>
      <c r="H27" s="127"/>
      <c r="I27" s="127"/>
      <c r="J27" s="127"/>
      <c r="K27" s="127"/>
      <c r="L27" s="127"/>
      <c r="M27" s="127"/>
      <c r="N27" s="127"/>
      <c r="O27" s="127"/>
      <c r="P27" s="127"/>
      <c r="Q27" s="127"/>
      <c r="R27" s="165"/>
      <c r="S27" s="127"/>
      <c r="T27" s="178"/>
      <c r="U27" s="158"/>
      <c r="V27" s="132"/>
      <c r="W27" s="132"/>
      <c r="X27" s="134"/>
      <c r="Y27" s="134"/>
      <c r="Z27" s="136"/>
      <c r="AA27" s="138"/>
      <c r="AB27" s="23"/>
      <c r="AC27" s="130"/>
    </row>
    <row r="28" spans="1:29" x14ac:dyDescent="0.2">
      <c r="A28" s="149"/>
      <c r="B28" s="151"/>
      <c r="C28" s="151"/>
      <c r="D28" s="206"/>
      <c r="E28" s="146"/>
      <c r="F28" s="127"/>
      <c r="G28" s="127"/>
      <c r="H28" s="127"/>
      <c r="I28" s="127"/>
      <c r="J28" s="127"/>
      <c r="K28" s="127"/>
      <c r="L28" s="127"/>
      <c r="M28" s="127"/>
      <c r="N28" s="127"/>
      <c r="O28" s="127"/>
      <c r="P28" s="127"/>
      <c r="Q28" s="127"/>
      <c r="R28" s="165"/>
      <c r="S28" s="127"/>
      <c r="T28" s="178"/>
      <c r="U28" s="158"/>
      <c r="V28" s="132"/>
      <c r="W28" s="132"/>
      <c r="X28" s="134"/>
      <c r="Y28" s="134"/>
      <c r="Z28" s="136"/>
      <c r="AA28" s="138"/>
      <c r="AB28" s="23"/>
      <c r="AC28" s="130"/>
    </row>
    <row r="29" spans="1:29" x14ac:dyDescent="0.2">
      <c r="A29" s="150"/>
      <c r="B29" s="152"/>
      <c r="C29" s="152"/>
      <c r="D29" s="207"/>
      <c r="E29" s="147"/>
      <c r="F29" s="128"/>
      <c r="G29" s="128"/>
      <c r="H29" s="128"/>
      <c r="I29" s="128"/>
      <c r="J29" s="128"/>
      <c r="K29" s="128"/>
      <c r="L29" s="128"/>
      <c r="M29" s="128"/>
      <c r="N29" s="128"/>
      <c r="O29" s="128"/>
      <c r="P29" s="128"/>
      <c r="Q29" s="128"/>
      <c r="R29" s="166"/>
      <c r="S29" s="128"/>
      <c r="T29" s="179"/>
      <c r="U29" s="159"/>
      <c r="V29" s="133"/>
      <c r="W29" s="133"/>
      <c r="X29" s="135"/>
      <c r="Y29" s="135"/>
      <c r="Z29" s="137"/>
      <c r="AA29" s="139"/>
      <c r="AB29" s="23"/>
      <c r="AC29" s="167"/>
    </row>
    <row r="30" spans="1:29" x14ac:dyDescent="0.2">
      <c r="B30" s="15" t="s">
        <v>234</v>
      </c>
      <c r="C30" s="50" t="s">
        <v>49</v>
      </c>
      <c r="D30" s="51">
        <v>6</v>
      </c>
      <c r="E30" s="52">
        <v>8</v>
      </c>
      <c r="F30" s="52">
        <v>6</v>
      </c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7"/>
      <c r="S30" s="57"/>
      <c r="T30" s="62"/>
      <c r="U30" s="51"/>
      <c r="V30" s="52"/>
      <c r="W30" s="52"/>
      <c r="X30" s="52"/>
      <c r="Y30" s="52"/>
      <c r="Z30" s="52">
        <v>4</v>
      </c>
      <c r="AA30" s="14">
        <v>20</v>
      </c>
      <c r="AB30" s="1"/>
      <c r="AC30" s="44">
        <f>SUMIF(D35:AA35, "&lt;&gt;", D30:AA30)</f>
        <v>0</v>
      </c>
    </row>
    <row r="31" spans="1:29" x14ac:dyDescent="0.2">
      <c r="B31" s="48" t="s">
        <v>235</v>
      </c>
      <c r="C31" s="53" t="s">
        <v>51</v>
      </c>
      <c r="D31" s="54">
        <v>6</v>
      </c>
      <c r="E31" s="54">
        <v>8</v>
      </c>
      <c r="F31" s="54">
        <v>6</v>
      </c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54"/>
      <c r="R31" s="58"/>
      <c r="S31" s="59"/>
      <c r="T31" s="64"/>
      <c r="U31" s="63"/>
      <c r="V31" s="54"/>
      <c r="W31" s="54"/>
      <c r="X31" s="54"/>
      <c r="Y31" s="54"/>
      <c r="Z31" s="54">
        <v>4</v>
      </c>
      <c r="AA31" s="49">
        <v>20</v>
      </c>
      <c r="AB31" s="1"/>
      <c r="AC31" s="103">
        <f>SUMIF(D35:AA35, "&lt;&gt;", D31:AA31)</f>
        <v>0</v>
      </c>
    </row>
    <row r="32" spans="1:29" x14ac:dyDescent="0.2">
      <c r="B32" s="81" t="s">
        <v>236</v>
      </c>
      <c r="C32" s="55" t="s">
        <v>53</v>
      </c>
      <c r="D32" s="54">
        <v>6</v>
      </c>
      <c r="E32" s="54">
        <v>8</v>
      </c>
      <c r="F32" s="54">
        <v>6</v>
      </c>
      <c r="G32" s="54"/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64"/>
      <c r="U32" s="63"/>
      <c r="V32" s="54"/>
      <c r="W32" s="54"/>
      <c r="X32" s="54"/>
      <c r="Y32" s="54"/>
      <c r="Z32" s="54">
        <v>4</v>
      </c>
      <c r="AA32" s="80">
        <v>20</v>
      </c>
      <c r="AB32" s="1"/>
      <c r="AC32" s="102">
        <f>SUMIF(D35:AA35, "&lt;&gt;", D32:AA32)</f>
        <v>0</v>
      </c>
    </row>
    <row r="33" spans="1:30" x14ac:dyDescent="0.2">
      <c r="A33" s="60"/>
      <c r="B33" s="47" t="s">
        <v>237</v>
      </c>
      <c r="C33" s="56" t="s">
        <v>149</v>
      </c>
      <c r="D33" s="54"/>
      <c r="E33" s="54"/>
      <c r="F33" s="54"/>
      <c r="G33" s="54">
        <v>40</v>
      </c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64"/>
      <c r="U33" s="63">
        <v>40</v>
      </c>
      <c r="V33" s="54"/>
      <c r="W33" s="54"/>
      <c r="X33" s="54"/>
      <c r="Y33" s="54"/>
      <c r="Z33" s="54">
        <v>4</v>
      </c>
      <c r="AA33" s="62">
        <v>20</v>
      </c>
      <c r="AB33" s="65"/>
      <c r="AC33" s="67">
        <f>SUMIF(D35:AA35, "&lt;&gt;", D33:AA33)</f>
        <v>0</v>
      </c>
      <c r="AD33" s="66"/>
    </row>
    <row r="34" spans="1:30" x14ac:dyDescent="0.2">
      <c r="A34" s="60"/>
      <c r="B34" s="75" t="s">
        <v>238</v>
      </c>
      <c r="C34" s="74" t="s">
        <v>151</v>
      </c>
      <c r="D34" s="77"/>
      <c r="E34" s="76"/>
      <c r="F34" s="76"/>
      <c r="G34" s="77">
        <v>20</v>
      </c>
      <c r="H34" s="77"/>
      <c r="I34" s="1"/>
      <c r="J34" s="76"/>
      <c r="K34" s="77"/>
      <c r="L34" s="1"/>
      <c r="M34" s="76"/>
      <c r="N34" s="77"/>
      <c r="O34" s="1"/>
      <c r="P34" s="77"/>
      <c r="Q34" s="1"/>
      <c r="R34" s="76"/>
      <c r="S34" s="77"/>
      <c r="T34" s="62"/>
      <c r="U34" s="78">
        <v>20</v>
      </c>
      <c r="V34" s="1"/>
      <c r="W34" s="77"/>
      <c r="X34" s="1"/>
      <c r="Y34" s="76"/>
      <c r="Z34" s="76">
        <v>4</v>
      </c>
      <c r="AA34" s="79">
        <v>20</v>
      </c>
      <c r="AB34" s="65"/>
      <c r="AC34" s="67">
        <f>SUMIF(D35:AA35, "&lt;&gt;", D34:AA34)</f>
        <v>0</v>
      </c>
      <c r="AD34" s="66"/>
    </row>
    <row r="35" spans="1:30" x14ac:dyDescent="0.2">
      <c r="B35" s="1"/>
      <c r="C35" s="34" t="s">
        <v>54</v>
      </c>
      <c r="D35" s="27"/>
      <c r="E35" s="30"/>
      <c r="F35" s="30"/>
      <c r="G35" s="30"/>
      <c r="H35" s="31"/>
      <c r="I35" s="28"/>
      <c r="J35" s="30"/>
      <c r="K35" s="30"/>
      <c r="L35" s="30"/>
      <c r="M35" s="30"/>
      <c r="N35" s="30"/>
      <c r="O35" s="30"/>
      <c r="P35" s="30"/>
      <c r="Q35" s="30"/>
      <c r="R35" s="30"/>
      <c r="S35" s="100"/>
      <c r="T35" s="29"/>
      <c r="U35" s="28"/>
      <c r="V35" s="31"/>
      <c r="W35" s="28"/>
      <c r="X35" s="30"/>
      <c r="Y35" s="30"/>
      <c r="Z35" s="31"/>
      <c r="AA35" s="29"/>
      <c r="AB35" s="1"/>
      <c r="AC35" s="1"/>
    </row>
    <row r="36" spans="1:30" x14ac:dyDescent="0.2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21">
        <f>SUM(AC30:AC34)</f>
        <v>0</v>
      </c>
    </row>
    <row r="37" spans="1:30" ht="17" customHeight="1" x14ac:dyDescent="0.2">
      <c r="B37" s="115" t="s">
        <v>226</v>
      </c>
      <c r="C37" s="115" t="s">
        <v>56</v>
      </c>
      <c r="D37" s="41" t="s">
        <v>49</v>
      </c>
      <c r="E37" s="118" t="s">
        <v>57</v>
      </c>
      <c r="F37" s="118"/>
      <c r="G37" s="118"/>
      <c r="H37" s="118"/>
      <c r="I37" s="118"/>
      <c r="J37" s="118"/>
      <c r="K37" s="35" t="str">
        <f>IFERROR(ROUND((IF(D35&lt;&gt;"", D35*D30, "0")+IF(E35&lt;&gt;"", E35*E30, "0")+IF(F35&lt;&gt;"", F35*F30, "0")+IF(G35&lt;&gt;"", G35*G30, "0")+IF(H35&lt;&gt;"", H35*H30, "0")+IF(I35&lt;&gt;"", I35*I30, "0")+IF(J35&lt;&gt;"", J35*J30, "0")+IF(K35&lt;&gt;"", K35*K30, "0")+IF(L35&lt;&gt;"", L35*L30, "0")+IF(M35&lt;&gt;"", M35*M30, "0")+IF(N35&lt;&gt;"", N35*N30, "0")+IF(O35&lt;&gt;"", O35*O30, "0")+IF(P35&lt;&gt;"", P35*P30, "0")+IF(Q35&lt;&gt;"", Q35*Q30, "0")+IF(R35&lt;&gt;"", R35*R30, "0")+IF(S35&lt;&gt;"", S35*S30, "0")+IF(T35&lt;&gt;"", T35*T30, "0")+IF(U35&lt;&gt;"", U35*U30, "0")+IF(V35&lt;&gt;"", V35*V30, "0")+IF(W35&lt;&gt;"", W35*W30, "0")+IF(X35&lt;&gt;"", X35*X30, "0")+IF(Y35&lt;&gt;"", Y35*Y30, "0")+IF(Z35&lt;&gt;"", Z35*Z30, "0")+IF(AA35&lt;&gt;"", AA35*AA30, "0"))/AC30,2),"")</f>
        <v/>
      </c>
    </row>
    <row r="38" spans="1:30" ht="17" customHeight="1" x14ac:dyDescent="0.2">
      <c r="B38" s="116"/>
      <c r="C38" s="116"/>
      <c r="D38" s="42" t="s">
        <v>51</v>
      </c>
      <c r="E38" s="119" t="s">
        <v>58</v>
      </c>
      <c r="F38" s="119"/>
      <c r="G38" s="119"/>
      <c r="H38" s="119"/>
      <c r="I38" s="119"/>
      <c r="J38" s="119"/>
      <c r="K38" s="36" t="str">
        <f>IFERROR(ROUND((IF(D35&lt;&gt;"", D35*D31, "0")+IF(E35&lt;&gt;"", E35*E31, "0")+IF(F35&lt;&gt;"", F35*F31, "0")+IF(G35&lt;&gt;"", G35*G31, "0")+IF(H35&lt;&gt;"", H35*H31, "0")+IF(I35&lt;&gt;"", I35*I31, "0")+IF(J35&lt;&gt;"", J35*J31, "0")+IF(K35&lt;&gt;"", K35*K31, "0")+IF(L35&lt;&gt;"", L35*L31, "0")+IF(M35&lt;&gt;"", M35*M31, "0")+IF(N35&lt;&gt;"", N35*N31, "0")+IF(O35&lt;&gt;"", O35*O31, "0")+IF(P35&lt;&gt;"", P35*P31, "0")+IF(Q35&lt;&gt;"", Q35*Q31, "0")+IF(R35&lt;&gt;"", R35*R31, "0")+IF(S35&lt;&gt;"", S35*S31, "0")+IF(T35&lt;&gt;"", T35*T31, "0")+IF(U35&lt;&gt;"", U35*U31, "0")+IF(V35&lt;&gt;"", V35*V31, "0")+IF(W35&lt;&gt;"", W35*W31, "0")+IF(X35&lt;&gt;"", X35*X31, "0")+IF(Y35&lt;&gt;"", Y35*Y31, "0")+IF(Z35&lt;&gt;"", Z35*Z31, "0")+IF(AA35&lt;&gt;"", AA35*AA31, "0"))/AC31,2),"")</f>
        <v/>
      </c>
    </row>
    <row r="39" spans="1:30" ht="17" customHeight="1" x14ac:dyDescent="0.2">
      <c r="B39" s="116"/>
      <c r="C39" s="116"/>
      <c r="D39" s="107" t="s">
        <v>53</v>
      </c>
      <c r="E39" s="168" t="s">
        <v>59</v>
      </c>
      <c r="F39" s="168"/>
      <c r="G39" s="168"/>
      <c r="H39" s="168"/>
      <c r="I39" s="168"/>
      <c r="J39" s="168"/>
      <c r="K39" s="106" t="str">
        <f>IFERROR(ROUND((IF(D35&lt;&gt;"", D35*D32, "0")+IF(E35&lt;&gt;"", E35*E32, "0")+IF(F35&lt;&gt;"", F35*F32, "0")+IF(G35&lt;&gt;"", G35*G32, "0")+IF(H35&lt;&gt;"", H35*H32, "0")+IF(I35&lt;&gt;"", I35*I32, "0")+IF(J35&lt;&gt;"", J35*J32, "0")+IF(K35&lt;&gt;"", K35*K32, "0")+IF(L35&lt;&gt;"", L35*L32, "0")+IF(M35&lt;&gt;"", M35*M32, "0")+IF(N35&lt;&gt;"", N35*N32, "0")+IF(O35&lt;&gt;"", O35*O32, "0")+IF(P35&lt;&gt;"", P35*P32, "0")+IF(Q35&lt;&gt;"", Q35*Q32, "0")+IF(R35&lt;&gt;"", R35*R32, "0")+IF(S35&lt;&gt;"", S35*S32, "0")+IF(T35&lt;&gt;"", T35*T32, "0")+IF(U35&lt;&gt;"", U35*U32, "0")+IF(V35&lt;&gt;"", V35*V32, "0")+IF(W35&lt;&gt;"", W35*W32, "0")+IF(X35&lt;&gt;"", X35*X32, "0")+IF(Y35&lt;&gt;"", Y35*Y32, "0")+IF(Z35&lt;&gt;"", Z35*Z32, "0")+IF(AA35&lt;&gt;"", AA35*AA32, "0"))/AC32,2),"")</f>
        <v/>
      </c>
    </row>
    <row r="40" spans="1:30" ht="17" customHeight="1" x14ac:dyDescent="0.2">
      <c r="B40" s="116"/>
      <c r="C40" s="116"/>
      <c r="D40" s="92" t="s">
        <v>149</v>
      </c>
      <c r="E40" s="169" t="s">
        <v>153</v>
      </c>
      <c r="F40" s="169"/>
      <c r="G40" s="169"/>
      <c r="H40" s="169"/>
      <c r="I40" s="169"/>
      <c r="J40" s="170"/>
      <c r="K40" s="112" t="str">
        <f>IFERROR(ROUND((IF(D35&lt;&gt;"", D35*D33, "0")+IF(E35&lt;&gt;"", E35*E33, "0")+IF(F35&lt;&gt;"", F35*F33, "0")+IF(G35&lt;&gt;"", G35*G33, "0")+IF(H35&lt;&gt;"", H35*H33, "0")+IF(I35&lt;&gt;"", I35*I33, "0")+IF(J35&lt;&gt;"", J35*J33, "0")+IF(K35&lt;&gt;"", K35*K33, "0")+IF(L35&lt;&gt;"", L35*L33, "0")+IF(M35&lt;&gt;"", M35*M33, "0")+IF(N35&lt;&gt;"", N35*N33, "0")+IF(O35&lt;&gt;"", O35*O33, "0")+IF(P35&lt;&gt;"", P35*P33, "0")+IF(Q35&lt;&gt;"", Q35*Q33, "0")+IF(R35&lt;&gt;"", R35*R33, "0")+IF(S35&lt;&gt;"", S35*S33, "0")+IF(T35&lt;&gt;"", T35*T33, "0")+IF(U35&lt;&gt;"", U35*U33, "0")+IF(V35&lt;&gt;"", V35*V33, "0")+IF(W35&lt;&gt;"", W35*W33, "0")+IF(X35&lt;&gt;"", X35*X33, "0")+IF(Y35&lt;&gt;"", Y35*Y33, "0")+IF(Z35&lt;&gt;"", Z35*Z33, "0")+IF(AA35&lt;&gt;"", AA35*AA33, "0"))/AC33,2),"")</f>
        <v/>
      </c>
      <c r="L40" s="66"/>
    </row>
    <row r="41" spans="1:30" ht="17" customHeight="1" x14ac:dyDescent="0.2">
      <c r="B41" s="117"/>
      <c r="C41" s="117"/>
      <c r="D41" s="93" t="s">
        <v>151</v>
      </c>
      <c r="E41" s="171" t="s">
        <v>154</v>
      </c>
      <c r="F41" s="171"/>
      <c r="G41" s="171"/>
      <c r="H41" s="171"/>
      <c r="I41" s="171"/>
      <c r="J41" s="172"/>
      <c r="K41" s="105" t="str">
        <f>IFERROR(ROUND((IF(D35&lt;&gt;"", D35*D34, "0")+IF(E35&lt;&gt;"", E35*E34, "0")+IF(F35&lt;&gt;"", F35*F34, "0")+IF(G35&lt;&gt;"", G35*G34, "0")+IF(H35&lt;&gt;"", H35*H34, "0")+IF(I35&lt;&gt;"", I35*I34, "0")+IF(J35&lt;&gt;"", J35*J34, "0")+IF(K35&lt;&gt;"", K35*K34, "0")+IF(L35&lt;&gt;"", L35*L34, "0")+IF(M35&lt;&gt;"", M35*M34, "0")+IF(N35&lt;&gt;"", N35*N34, "0")+IF(O35&lt;&gt;"", O35*O34, "0")+IF(P35&lt;&gt;"", P35*P34, "0")+IF(Q35&lt;&gt;"", Q35*Q34, "0")+IF(R35&lt;&gt;"", R35*R34, "0")+IF(S35&lt;&gt;"", S35*S34, "0")+IF(T35&lt;&gt;"", T35*T34, "0")+IF(U35&lt;&gt;"", U35*U34, "0")+IF(V35&lt;&gt;"", V35*V34, "0")+IF(W35&lt;&gt;"", W35*W34, "0")+IF(X35&lt;&gt;"", X35*X34, "0")+IF(Y35&lt;&gt;"", Y35*Y34, "0")+IF(Z35&lt;&gt;"", Z35*Z34, "0")+IF(AA35&lt;&gt;"", AA35*AA34, "0"))/AC34,2),"")</f>
        <v/>
      </c>
    </row>
    <row r="42" spans="1:30" x14ac:dyDescent="0.2"/>
    <row r="43" spans="1:30" x14ac:dyDescent="0.2"/>
    <row r="44" spans="1:30" x14ac:dyDescent="0.2">
      <c r="I44" s="38"/>
    </row>
    <row r="45" spans="1:30" ht="17" customHeight="1" x14ac:dyDescent="0.2">
      <c r="A45" s="60"/>
      <c r="B45" s="182" t="s">
        <v>101</v>
      </c>
      <c r="C45" s="115" t="s">
        <v>56</v>
      </c>
      <c r="D45" s="109" t="s">
        <v>49</v>
      </c>
      <c r="E45" s="185" t="s">
        <v>57</v>
      </c>
      <c r="F45" s="186"/>
      <c r="G45" s="186"/>
      <c r="H45" s="186"/>
      <c r="I45" s="186"/>
      <c r="J45" s="187"/>
      <c r="K45" s="61" t="str">
        <f>IFERROR(ROUND(((K15+K37)/2),2),"")</f>
        <v/>
      </c>
    </row>
    <row r="46" spans="1:30" ht="17" customHeight="1" x14ac:dyDescent="0.2">
      <c r="A46" s="60"/>
      <c r="B46" s="183"/>
      <c r="C46" s="116"/>
      <c r="D46" s="110" t="s">
        <v>51</v>
      </c>
      <c r="E46" s="188" t="s">
        <v>58</v>
      </c>
      <c r="F46" s="189"/>
      <c r="G46" s="189"/>
      <c r="H46" s="189"/>
      <c r="I46" s="189"/>
      <c r="J46" s="190"/>
      <c r="K46" s="64" t="str">
        <f>IFERROR(ROUND((K16+K38)/2,2),"")</f>
        <v/>
      </c>
    </row>
    <row r="47" spans="1:30" ht="17" customHeight="1" x14ac:dyDescent="0.2">
      <c r="A47" s="60"/>
      <c r="B47" s="183"/>
      <c r="C47" s="116"/>
      <c r="D47" s="111" t="s">
        <v>53</v>
      </c>
      <c r="E47" s="191" t="s">
        <v>59</v>
      </c>
      <c r="F47" s="192"/>
      <c r="G47" s="192"/>
      <c r="H47" s="192"/>
      <c r="I47" s="192"/>
      <c r="J47" s="193"/>
      <c r="K47" s="64" t="str">
        <f>IFERROR(ROUND((K17+K39)/2,2),"")</f>
        <v/>
      </c>
    </row>
    <row r="48" spans="1:30" x14ac:dyDescent="0.2">
      <c r="A48" s="60"/>
      <c r="B48" s="183"/>
      <c r="C48" s="116"/>
      <c r="D48" s="92" t="s">
        <v>149</v>
      </c>
      <c r="E48" s="169" t="s">
        <v>153</v>
      </c>
      <c r="F48" s="169"/>
      <c r="G48" s="169"/>
      <c r="H48" s="169"/>
      <c r="I48" s="169"/>
      <c r="J48" s="170"/>
      <c r="K48" s="64" t="str">
        <f>IFERROR(ROUND((K18+K40)/2,2),"")</f>
        <v/>
      </c>
    </row>
    <row r="49" spans="1:11" x14ac:dyDescent="0.2">
      <c r="A49" s="60"/>
      <c r="B49" s="184"/>
      <c r="C49" s="117"/>
      <c r="D49" s="75" t="s">
        <v>151</v>
      </c>
      <c r="E49" s="171" t="s">
        <v>154</v>
      </c>
      <c r="F49" s="171"/>
      <c r="G49" s="171"/>
      <c r="H49" s="171"/>
      <c r="I49" s="171"/>
      <c r="J49" s="172"/>
      <c r="K49" s="105" t="str">
        <f>IFERROR(ROUND((K19+K41)/2,2),"")</f>
        <v/>
      </c>
    </row>
    <row r="50" spans="1:11" x14ac:dyDescent="0.2"/>
    <row r="51" spans="1:11" x14ac:dyDescent="0.2"/>
  </sheetData>
  <mergeCells count="81">
    <mergeCell ref="N3:N7"/>
    <mergeCell ref="D1:T1"/>
    <mergeCell ref="U1:AA1"/>
    <mergeCell ref="A3:A7"/>
    <mergeCell ref="B3:B7"/>
    <mergeCell ref="C3:C7"/>
    <mergeCell ref="D3:D7"/>
    <mergeCell ref="E3:E7"/>
    <mergeCell ref="F3:F7"/>
    <mergeCell ref="G3:G7"/>
    <mergeCell ref="H3:H7"/>
    <mergeCell ref="I3:I7"/>
    <mergeCell ref="J3:J7"/>
    <mergeCell ref="K3:K7"/>
    <mergeCell ref="L3:L7"/>
    <mergeCell ref="M3:M7"/>
    <mergeCell ref="P3:P7"/>
    <mergeCell ref="Q3:Q7"/>
    <mergeCell ref="R3:R7"/>
    <mergeCell ref="S3:S7"/>
    <mergeCell ref="T3:T7"/>
    <mergeCell ref="AA3:AA7"/>
    <mergeCell ref="AC3:AC7"/>
    <mergeCell ref="B15:B19"/>
    <mergeCell ref="C15:C19"/>
    <mergeCell ref="E15:J15"/>
    <mergeCell ref="E16:J16"/>
    <mergeCell ref="E17:J17"/>
    <mergeCell ref="E18:J18"/>
    <mergeCell ref="E19:J19"/>
    <mergeCell ref="U3:U7"/>
    <mergeCell ref="V3:V7"/>
    <mergeCell ref="W3:W7"/>
    <mergeCell ref="X3:X7"/>
    <mergeCell ref="Y3:Y7"/>
    <mergeCell ref="Z3:Z7"/>
    <mergeCell ref="O3:O7"/>
    <mergeCell ref="N25:N29"/>
    <mergeCell ref="D23:T23"/>
    <mergeCell ref="U23:AA23"/>
    <mergeCell ref="A25:A29"/>
    <mergeCell ref="B25:B29"/>
    <mergeCell ref="C25:C29"/>
    <mergeCell ref="D25:D29"/>
    <mergeCell ref="E25:E29"/>
    <mergeCell ref="F25:F29"/>
    <mergeCell ref="G25:G29"/>
    <mergeCell ref="H25:H29"/>
    <mergeCell ref="I25:I29"/>
    <mergeCell ref="J25:J29"/>
    <mergeCell ref="K25:K29"/>
    <mergeCell ref="L25:L29"/>
    <mergeCell ref="M25:M29"/>
    <mergeCell ref="P25:P29"/>
    <mergeCell ref="Q25:Q29"/>
    <mergeCell ref="R25:R29"/>
    <mergeCell ref="S25:S29"/>
    <mergeCell ref="T25:T29"/>
    <mergeCell ref="AA25:AA29"/>
    <mergeCell ref="AC25:AC29"/>
    <mergeCell ref="B37:B41"/>
    <mergeCell ref="C37:C41"/>
    <mergeCell ref="E37:J37"/>
    <mergeCell ref="E38:J38"/>
    <mergeCell ref="E39:J39"/>
    <mergeCell ref="E40:J40"/>
    <mergeCell ref="E41:J41"/>
    <mergeCell ref="U25:U29"/>
    <mergeCell ref="V25:V29"/>
    <mergeCell ref="W25:W29"/>
    <mergeCell ref="X25:X29"/>
    <mergeCell ref="Y25:Y29"/>
    <mergeCell ref="Z25:Z29"/>
    <mergeCell ref="O25:O29"/>
    <mergeCell ref="B45:B49"/>
    <mergeCell ref="C45:C49"/>
    <mergeCell ref="E45:J45"/>
    <mergeCell ref="E46:J46"/>
    <mergeCell ref="E47:J47"/>
    <mergeCell ref="E48:J48"/>
    <mergeCell ref="E49:J49"/>
  </mergeCells>
  <conditionalFormatting sqref="D13:AA13 K15:K19 D35:AA35 K37:K41 K45:K49">
    <cfRule type="containsBlanks" dxfId="7" priority="1">
      <formula>LEN(TRIM(D13))=0</formula>
    </cfRule>
    <cfRule type="cellIs" dxfId="6" priority="2" operator="between">
      <formula>10</formula>
      <formula>20</formula>
    </cfRule>
    <cfRule type="cellIs" dxfId="5" priority="3" operator="between">
      <formula>8</formula>
      <formula>10</formula>
    </cfRule>
    <cfRule type="cellIs" dxfId="4" priority="4" operator="between">
      <formula>0</formula>
      <formula>8</formula>
    </cfRule>
  </conditionalFormatting>
  <pageMargins left="0.25" right="0.25" top="0.75" bottom="0.75" header="0.3" footer="0.3"/>
  <pageSetup paperSize="9" scale="54" fitToWidth="0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A36432-CDF6-1A49-A571-39D674E0390B}">
  <dimension ref="A1:AD51"/>
  <sheetViews>
    <sheetView tabSelected="1" topLeftCell="A7" zoomScale="150" zoomScaleNormal="85" zoomScaleSheetLayoutView="100" workbookViewId="0">
      <selection activeCell="A30" sqref="A30"/>
    </sheetView>
  </sheetViews>
  <sheetFormatPr baseColWidth="10" defaultColWidth="0" defaultRowHeight="15" customHeight="1" zeroHeight="1" x14ac:dyDescent="0.2"/>
  <cols>
    <col min="1" max="31" width="9.1640625" customWidth="1"/>
  </cols>
  <sheetData>
    <row r="1" spans="1:29" x14ac:dyDescent="0.2">
      <c r="B1" s="18"/>
      <c r="C1" s="10"/>
      <c r="D1" s="160" t="s">
        <v>0</v>
      </c>
      <c r="E1" s="161"/>
      <c r="F1" s="161"/>
      <c r="G1" s="161"/>
      <c r="H1" s="161"/>
      <c r="I1" s="161"/>
      <c r="J1" s="161"/>
      <c r="K1" s="161"/>
      <c r="L1" s="161"/>
      <c r="M1" s="161"/>
      <c r="N1" s="161"/>
      <c r="O1" s="161"/>
      <c r="P1" s="161"/>
      <c r="Q1" s="161"/>
      <c r="R1" s="161"/>
      <c r="S1" s="161"/>
      <c r="T1" s="161"/>
      <c r="U1" s="162" t="s">
        <v>1</v>
      </c>
      <c r="V1" s="156"/>
      <c r="W1" s="156"/>
      <c r="X1" s="156"/>
      <c r="Y1" s="156"/>
      <c r="Z1" s="156"/>
      <c r="AA1" s="157"/>
    </row>
    <row r="2" spans="1:29" ht="32" x14ac:dyDescent="0.2">
      <c r="B2" s="19"/>
      <c r="C2" s="8"/>
      <c r="D2" s="6" t="s">
        <v>193</v>
      </c>
      <c r="E2" s="2" t="s">
        <v>194</v>
      </c>
      <c r="F2" s="2" t="s">
        <v>195</v>
      </c>
      <c r="G2" s="6" t="s">
        <v>196</v>
      </c>
      <c r="H2" s="2" t="s">
        <v>197</v>
      </c>
      <c r="I2" s="6" t="s">
        <v>198</v>
      </c>
      <c r="J2" s="113" t="s">
        <v>199</v>
      </c>
      <c r="K2" s="2" t="s">
        <v>200</v>
      </c>
      <c r="L2" s="2" t="s">
        <v>261</v>
      </c>
      <c r="M2" s="6" t="s">
        <v>263</v>
      </c>
      <c r="N2" s="2" t="s">
        <v>273</v>
      </c>
      <c r="O2" s="2" t="s">
        <v>274</v>
      </c>
      <c r="P2" s="6"/>
      <c r="Q2" s="2"/>
      <c r="R2" s="39"/>
      <c r="S2" s="39"/>
      <c r="T2" s="39"/>
      <c r="U2" s="40" t="s">
        <v>205</v>
      </c>
      <c r="V2" s="2" t="s">
        <v>206</v>
      </c>
      <c r="W2" s="2" t="s">
        <v>268</v>
      </c>
      <c r="X2" s="2"/>
      <c r="Y2" s="2"/>
      <c r="Z2" s="2" t="s">
        <v>207</v>
      </c>
      <c r="AA2" s="4"/>
    </row>
    <row r="3" spans="1:29" x14ac:dyDescent="0.2">
      <c r="A3" s="148" t="s">
        <v>275</v>
      </c>
      <c r="B3" s="151" t="s">
        <v>23</v>
      </c>
      <c r="C3" s="151" t="s">
        <v>24</v>
      </c>
      <c r="D3" s="153" t="s">
        <v>214</v>
      </c>
      <c r="E3" s="127" t="s">
        <v>215</v>
      </c>
      <c r="F3" s="127" t="s">
        <v>216</v>
      </c>
      <c r="G3" s="127" t="s">
        <v>217</v>
      </c>
      <c r="H3" s="127" t="s">
        <v>218</v>
      </c>
      <c r="I3" s="146" t="s">
        <v>219</v>
      </c>
      <c r="J3" s="127" t="s">
        <v>220</v>
      </c>
      <c r="K3" s="127" t="s">
        <v>241</v>
      </c>
      <c r="L3" s="127" t="s">
        <v>262</v>
      </c>
      <c r="M3" s="127" t="s">
        <v>264</v>
      </c>
      <c r="N3" s="211" t="s">
        <v>265</v>
      </c>
      <c r="O3" s="140" t="s">
        <v>272</v>
      </c>
      <c r="P3" s="127"/>
      <c r="Q3" s="127"/>
      <c r="R3" s="165"/>
      <c r="S3" s="165"/>
      <c r="T3" s="142"/>
      <c r="U3" s="180" t="s">
        <v>242</v>
      </c>
      <c r="V3" s="134" t="s">
        <v>240</v>
      </c>
      <c r="W3" s="208" t="s">
        <v>269</v>
      </c>
      <c r="X3" s="134"/>
      <c r="Y3" s="134"/>
      <c r="Z3" s="200" t="s">
        <v>45</v>
      </c>
      <c r="AA3" s="138"/>
      <c r="AB3" s="23"/>
      <c r="AC3" s="129" t="s">
        <v>47</v>
      </c>
    </row>
    <row r="4" spans="1:29" x14ac:dyDescent="0.2">
      <c r="A4" s="149"/>
      <c r="B4" s="151"/>
      <c r="C4" s="151"/>
      <c r="D4" s="153"/>
      <c r="E4" s="127"/>
      <c r="F4" s="127"/>
      <c r="G4" s="127"/>
      <c r="H4" s="127"/>
      <c r="I4" s="146"/>
      <c r="J4" s="127"/>
      <c r="K4" s="127"/>
      <c r="L4" s="127"/>
      <c r="M4" s="127"/>
      <c r="N4" s="211"/>
      <c r="O4" s="140"/>
      <c r="P4" s="127"/>
      <c r="Q4" s="127"/>
      <c r="R4" s="165"/>
      <c r="S4" s="165"/>
      <c r="T4" s="142"/>
      <c r="U4" s="180"/>
      <c r="V4" s="134"/>
      <c r="W4" s="209"/>
      <c r="X4" s="134"/>
      <c r="Y4" s="134"/>
      <c r="Z4" s="201"/>
      <c r="AA4" s="138"/>
      <c r="AB4" s="23"/>
      <c r="AC4" s="130"/>
    </row>
    <row r="5" spans="1:29" x14ac:dyDescent="0.2">
      <c r="A5" s="149"/>
      <c r="B5" s="151"/>
      <c r="C5" s="151"/>
      <c r="D5" s="153"/>
      <c r="E5" s="127"/>
      <c r="F5" s="127"/>
      <c r="G5" s="127"/>
      <c r="H5" s="127"/>
      <c r="I5" s="146"/>
      <c r="J5" s="127"/>
      <c r="K5" s="127"/>
      <c r="L5" s="127"/>
      <c r="M5" s="127"/>
      <c r="N5" s="211"/>
      <c r="O5" s="140"/>
      <c r="P5" s="127"/>
      <c r="Q5" s="127"/>
      <c r="R5" s="165"/>
      <c r="S5" s="165"/>
      <c r="T5" s="142"/>
      <c r="U5" s="180"/>
      <c r="V5" s="134"/>
      <c r="W5" s="209"/>
      <c r="X5" s="134"/>
      <c r="Y5" s="134"/>
      <c r="Z5" s="201"/>
      <c r="AA5" s="138"/>
      <c r="AB5" s="23"/>
      <c r="AC5" s="130"/>
    </row>
    <row r="6" spans="1:29" x14ac:dyDescent="0.2">
      <c r="A6" s="149"/>
      <c r="B6" s="151"/>
      <c r="C6" s="151"/>
      <c r="D6" s="153"/>
      <c r="E6" s="127"/>
      <c r="F6" s="127"/>
      <c r="G6" s="127"/>
      <c r="H6" s="127"/>
      <c r="I6" s="146"/>
      <c r="J6" s="127"/>
      <c r="K6" s="127"/>
      <c r="L6" s="127"/>
      <c r="M6" s="127"/>
      <c r="N6" s="211"/>
      <c r="O6" s="140"/>
      <c r="P6" s="127"/>
      <c r="Q6" s="127"/>
      <c r="R6" s="165"/>
      <c r="S6" s="165"/>
      <c r="T6" s="142"/>
      <c r="U6" s="180"/>
      <c r="V6" s="134"/>
      <c r="W6" s="209"/>
      <c r="X6" s="134"/>
      <c r="Y6" s="134"/>
      <c r="Z6" s="201"/>
      <c r="AA6" s="138"/>
      <c r="AB6" s="23"/>
      <c r="AC6" s="130"/>
    </row>
    <row r="7" spans="1:29" x14ac:dyDescent="0.2">
      <c r="A7" s="150"/>
      <c r="B7" s="152"/>
      <c r="C7" s="152"/>
      <c r="D7" s="154"/>
      <c r="E7" s="128"/>
      <c r="F7" s="128"/>
      <c r="G7" s="128"/>
      <c r="H7" s="128"/>
      <c r="I7" s="147"/>
      <c r="J7" s="128"/>
      <c r="K7" s="128"/>
      <c r="L7" s="128"/>
      <c r="M7" s="128"/>
      <c r="N7" s="212"/>
      <c r="O7" s="141"/>
      <c r="P7" s="128"/>
      <c r="Q7" s="128"/>
      <c r="R7" s="166"/>
      <c r="S7" s="166"/>
      <c r="T7" s="143"/>
      <c r="U7" s="181"/>
      <c r="V7" s="135"/>
      <c r="W7" s="210"/>
      <c r="X7" s="135"/>
      <c r="Y7" s="135"/>
      <c r="Z7" s="202"/>
      <c r="AA7" s="139"/>
      <c r="AB7" s="23"/>
      <c r="AC7" s="167"/>
    </row>
    <row r="8" spans="1:29" x14ac:dyDescent="0.2">
      <c r="B8" s="15" t="s">
        <v>209</v>
      </c>
      <c r="C8" s="11" t="s">
        <v>49</v>
      </c>
      <c r="D8" s="12">
        <v>5</v>
      </c>
      <c r="E8" s="13">
        <v>5</v>
      </c>
      <c r="F8" s="13">
        <v>5</v>
      </c>
      <c r="G8" s="13">
        <v>3</v>
      </c>
      <c r="H8" s="13">
        <v>5</v>
      </c>
      <c r="I8" s="13">
        <v>9</v>
      </c>
      <c r="J8" s="13">
        <v>2</v>
      </c>
      <c r="K8" s="13">
        <v>15</v>
      </c>
      <c r="L8" s="13"/>
      <c r="M8" s="13"/>
      <c r="N8" s="13"/>
      <c r="O8" s="13"/>
      <c r="P8" s="13"/>
      <c r="Q8" s="13"/>
      <c r="R8" s="45"/>
      <c r="S8" s="45"/>
      <c r="T8" s="71"/>
      <c r="U8" s="12">
        <v>13</v>
      </c>
      <c r="V8" s="13"/>
      <c r="W8" s="13"/>
      <c r="X8" s="13"/>
      <c r="Y8" s="13"/>
      <c r="Z8" s="13">
        <v>0</v>
      </c>
      <c r="AA8" s="14"/>
      <c r="AB8" s="1"/>
      <c r="AC8" s="44">
        <f>SUMIF(D13:AA13, "&lt;&gt;", D8:AA8)</f>
        <v>0</v>
      </c>
    </row>
    <row r="9" spans="1:29" x14ac:dyDescent="0.2">
      <c r="B9" s="16" t="s">
        <v>210</v>
      </c>
      <c r="C9" s="9" t="s">
        <v>51</v>
      </c>
      <c r="D9" s="7">
        <v>10</v>
      </c>
      <c r="E9" s="3"/>
      <c r="F9" s="3">
        <v>8</v>
      </c>
      <c r="G9" s="3"/>
      <c r="H9" s="3">
        <v>2</v>
      </c>
      <c r="I9" s="3">
        <v>2</v>
      </c>
      <c r="J9" s="3">
        <v>2</v>
      </c>
      <c r="K9" s="3"/>
      <c r="L9" s="3"/>
      <c r="M9" s="3"/>
      <c r="N9" s="3"/>
      <c r="O9" s="3"/>
      <c r="P9" s="3"/>
      <c r="Q9" s="3"/>
      <c r="R9" s="46"/>
      <c r="S9" s="46"/>
      <c r="T9" s="72"/>
      <c r="U9" s="7">
        <v>14</v>
      </c>
      <c r="V9" s="3">
        <v>21</v>
      </c>
      <c r="W9" s="3"/>
      <c r="X9" s="3"/>
      <c r="Y9" s="3"/>
      <c r="Z9" s="3">
        <v>0</v>
      </c>
      <c r="AA9" s="5"/>
      <c r="AB9" s="1"/>
      <c r="AC9" s="103">
        <f>SUMIF(D13:AA13, "&lt;&gt;", D9:AA9)</f>
        <v>0</v>
      </c>
    </row>
    <row r="10" spans="1:29" x14ac:dyDescent="0.2">
      <c r="B10" s="82" t="s">
        <v>211</v>
      </c>
      <c r="C10" s="83" t="s">
        <v>53</v>
      </c>
      <c r="D10" s="84"/>
      <c r="E10" s="85">
        <v>11</v>
      </c>
      <c r="F10" s="85"/>
      <c r="G10" s="85">
        <v>3</v>
      </c>
      <c r="H10" s="85">
        <v>5</v>
      </c>
      <c r="I10" s="85">
        <v>9</v>
      </c>
      <c r="J10" s="85">
        <v>2</v>
      </c>
      <c r="K10" s="85">
        <v>7</v>
      </c>
      <c r="L10" s="85"/>
      <c r="M10" s="85"/>
      <c r="N10" s="85"/>
      <c r="O10" s="85"/>
      <c r="P10" s="85"/>
      <c r="Q10" s="85"/>
      <c r="R10" s="86"/>
      <c r="S10" s="86"/>
      <c r="T10" s="87"/>
      <c r="U10" s="84">
        <v>13</v>
      </c>
      <c r="V10" s="85"/>
      <c r="W10" s="85"/>
      <c r="X10" s="85"/>
      <c r="Y10" s="85"/>
      <c r="Z10" s="85">
        <v>0</v>
      </c>
      <c r="AA10" s="88"/>
      <c r="AB10" s="1"/>
      <c r="AC10" s="102">
        <f>SUMIF(D13:AA13, "&lt;&gt;", D10:AA10)</f>
        <v>0</v>
      </c>
    </row>
    <row r="11" spans="1:29" x14ac:dyDescent="0.2">
      <c r="B11" s="92" t="s">
        <v>212</v>
      </c>
      <c r="C11" s="56" t="s">
        <v>149</v>
      </c>
      <c r="D11" s="54"/>
      <c r="E11" s="54"/>
      <c r="F11" s="54"/>
      <c r="G11" s="54"/>
      <c r="H11" s="54"/>
      <c r="I11" s="54"/>
      <c r="J11" s="54"/>
      <c r="K11" s="54"/>
      <c r="L11" s="54">
        <v>6</v>
      </c>
      <c r="M11" s="54">
        <v>11</v>
      </c>
      <c r="N11" s="54">
        <v>16</v>
      </c>
      <c r="O11" s="54">
        <v>10</v>
      </c>
      <c r="P11" s="54"/>
      <c r="Q11" s="54"/>
      <c r="R11" s="89"/>
      <c r="S11" s="90"/>
      <c r="T11" s="91"/>
      <c r="U11" s="96"/>
      <c r="V11" s="54"/>
      <c r="W11" s="89">
        <v>25</v>
      </c>
      <c r="X11" s="58"/>
      <c r="Y11" s="58"/>
      <c r="Z11" s="58"/>
      <c r="AA11" s="64"/>
      <c r="AB11" s="1"/>
      <c r="AC11" s="67">
        <f>SUMIF(D13:AA13, "&lt;&gt;", D11:AA11)</f>
        <v>0</v>
      </c>
    </row>
    <row r="12" spans="1:29" x14ac:dyDescent="0.2">
      <c r="B12" s="93" t="s">
        <v>213</v>
      </c>
      <c r="C12" s="94" t="s">
        <v>151</v>
      </c>
      <c r="D12" s="95"/>
      <c r="E12" s="95"/>
      <c r="F12" s="95"/>
      <c r="G12" s="95"/>
      <c r="H12" s="95"/>
      <c r="I12" s="95"/>
      <c r="J12" s="95"/>
      <c r="K12" s="95"/>
      <c r="L12" s="95">
        <v>11</v>
      </c>
      <c r="M12" s="95">
        <v>11</v>
      </c>
      <c r="N12" s="95">
        <v>8</v>
      </c>
      <c r="O12" s="95">
        <v>5</v>
      </c>
      <c r="P12" s="95"/>
      <c r="Q12" s="95"/>
      <c r="R12" s="1"/>
      <c r="S12" s="70"/>
      <c r="T12" s="73"/>
      <c r="U12" s="97"/>
      <c r="V12" s="77"/>
      <c r="W12" s="1">
        <v>26</v>
      </c>
      <c r="X12" s="77"/>
      <c r="Y12" s="1"/>
      <c r="Z12" s="76"/>
      <c r="AA12" s="79"/>
      <c r="AB12" s="1"/>
      <c r="AC12" s="69">
        <f>SUMIF(D13:AA13, "&lt;&gt;", D12:AA12)</f>
        <v>0</v>
      </c>
    </row>
    <row r="13" spans="1:29" x14ac:dyDescent="0.2">
      <c r="B13" s="61"/>
      <c r="C13" s="34" t="s">
        <v>54</v>
      </c>
      <c r="D13" s="27"/>
      <c r="E13" s="30"/>
      <c r="F13" s="30"/>
      <c r="G13" s="30"/>
      <c r="H13" s="31"/>
      <c r="I13" s="28"/>
      <c r="J13" s="30"/>
      <c r="K13" s="30"/>
      <c r="L13" s="30"/>
      <c r="M13" s="30"/>
      <c r="N13" s="30"/>
      <c r="O13" s="30"/>
      <c r="P13" s="30"/>
      <c r="Q13" s="30"/>
      <c r="R13" s="99"/>
      <c r="S13" s="28"/>
      <c r="T13" s="98"/>
      <c r="U13" s="28"/>
      <c r="V13" s="31"/>
      <c r="W13" s="28"/>
      <c r="X13" s="30"/>
      <c r="Y13" s="30"/>
      <c r="Z13" s="31"/>
      <c r="AA13" s="29"/>
      <c r="AB13" s="1"/>
      <c r="AC13" s="68"/>
    </row>
    <row r="14" spans="1:29" x14ac:dyDescent="0.2"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21">
        <f>SUM(AC8:AC12)</f>
        <v>0</v>
      </c>
    </row>
    <row r="15" spans="1:29" ht="17" customHeight="1" x14ac:dyDescent="0.2">
      <c r="B15" s="115" t="s">
        <v>225</v>
      </c>
      <c r="C15" s="115" t="s">
        <v>56</v>
      </c>
      <c r="D15" s="41" t="s">
        <v>49</v>
      </c>
      <c r="E15" s="118" t="s">
        <v>57</v>
      </c>
      <c r="F15" s="118"/>
      <c r="G15" s="118"/>
      <c r="H15" s="118"/>
      <c r="I15" s="118"/>
      <c r="J15" s="118"/>
      <c r="K15" s="35" t="str">
        <f>IFERROR(ROUND((IF(D13&lt;&gt;"", D13*D8, "0")+IF(E13&lt;&gt;"", E13*E8, "0")+IF(F13&lt;&gt;"", F13*F8, "0")+IF(G13&lt;&gt;"", G13*G8, "0")+IF(H13&lt;&gt;"", H13*H8, "0")+IF(I13&lt;&gt;"", I13*I8, "0")+IF(J13&lt;&gt;"", J13*J8, "0")+IF(K13&lt;&gt;"", K13*K8, "0")+IF(L13&lt;&gt;"", L13*L8, "0")+IF(M13&lt;&gt;"", M13*M8, "0")+IF(N13&lt;&gt;"", N13*N8, "0")+IF(O13&lt;&gt;"", O13*O8, "0")+IF(P13&lt;&gt;"", P13*P8, "0")+IF(Q13&lt;&gt;"", Q13*Q8, "0")+IF(R13&lt;&gt;"", R13*R8, "0")+ IF(S13&lt;&gt;"", S13*S8, "0")+ IF(T13&lt;&gt;"", T13*T8, "0")+IF(U13&lt;&gt;"", U13*U8, "0")+IF(V13&lt;&gt;"", V13*V8, "0")+IF(W13&lt;&gt;"", W13*W8, "0")+IF(X13&lt;&gt;"", X13*X8, "0")+IF(Y13&lt;&gt;"", Y13*Y8, "0")+IF(Z13&lt;&gt;"", Z13*Z8, "0")+IF(AA13&lt;&gt;"", AA13*AA8, "0"))/AC8,2),"")</f>
        <v/>
      </c>
    </row>
    <row r="16" spans="1:29" ht="17" customHeight="1" x14ac:dyDescent="0.2">
      <c r="B16" s="116"/>
      <c r="C16" s="116"/>
      <c r="D16" s="42" t="s">
        <v>51</v>
      </c>
      <c r="E16" s="119" t="s">
        <v>58</v>
      </c>
      <c r="F16" s="119"/>
      <c r="G16" s="119"/>
      <c r="H16" s="119"/>
      <c r="I16" s="119"/>
      <c r="J16" s="119"/>
      <c r="K16" s="36" t="str">
        <f>IFERROR(ROUND((IF(D13&lt;&gt;"", D13*D9, "0")+IF(E13&lt;&gt;"", E13*E9, "0")+IF(F13&lt;&gt;"", F13*F9, "0")+IF(G13&lt;&gt;"", G13*G9, "0")+IF(H13&lt;&gt;"", H13*H9, "0")+IF(I13&lt;&gt;"", I13*I9, "0")+IF(J13&lt;&gt;"", J13*J9, "0")+IF(K13&lt;&gt;"", K13*K9, "0")+IF(L13&lt;&gt;"", L13*L9, "0")+IF(M13&lt;&gt;"", M13*M9, "0")+IF(N13&lt;&gt;"", N13*N9, "0")+IF(O13&lt;&gt;"", O13*O9, "0")+IF(P13&lt;&gt;"", P13*P9, "0")+IF(Q13&lt;&gt;"", Q13*Q9, "0")+IF(R13&lt;&gt;"", R13*R9, "0")+ IF(S13&lt;&gt;"", S13*S9, "0")+ IF(T13&lt;&gt;"", T13*T9, "0")+IF(U13&lt;&gt;"", U13*U9, "0")+IF(V13&lt;&gt;"", V13*V9, "0")+IF(W13&lt;&gt;"", W13*W9, "0")+IF(X13&lt;&gt;"", X13*X9, "0")+IF(Y13&lt;&gt;"", Y13*Y9, "0")+IF(Z13&lt;&gt;"", Z13*Z9, "0")+IF(AA13&lt;&gt;"", AA13*AA9, "0"))/AC9,2),"")</f>
        <v/>
      </c>
    </row>
    <row r="17" spans="1:29" ht="17" customHeight="1" x14ac:dyDescent="0.2">
      <c r="B17" s="116"/>
      <c r="C17" s="116"/>
      <c r="D17" s="107" t="s">
        <v>53</v>
      </c>
      <c r="E17" s="168" t="s">
        <v>59</v>
      </c>
      <c r="F17" s="168"/>
      <c r="G17" s="168"/>
      <c r="H17" s="168"/>
      <c r="I17" s="168"/>
      <c r="J17" s="168"/>
      <c r="K17" s="106" t="str">
        <f>IFERROR(ROUND((IF(D13&lt;&gt;"", D13*D10, "0")+IF(E13&lt;&gt;"", E13*E10, "0")+IF(F13&lt;&gt;"", F13*F10, "0")+IF(G13&lt;&gt;"", G13*G10, "0")+IF(H13&lt;&gt;"", H13*H10, "0")+IF(I13&lt;&gt;"", I13*I10, "0")+IF(J13&lt;&gt;"", J13*J10, "0")+IF(K13&lt;&gt;"", K13*K10, "0")+IF(L13&lt;&gt;"", L13*L10, "0")+IF(M13&lt;&gt;"", M13*M10, "0")+IF(N13&lt;&gt;"", N13*N10, "0")+IF(O13&lt;&gt;"", O13*O10, "0")+IF(P13&lt;&gt;"", P13*P10, "0")+IF(Q13&lt;&gt;"", Q13*Q10, "0")+IF(R13&lt;&gt;"", R13*R10, "0")+ IF(S13&lt;&gt;"", S13*S10, "0")+ IF(T13&lt;&gt;"", T13*T10, "0")+IF(U13&lt;&gt;"", U13*U10, "0")+IF(V13&lt;&gt;"", V13*V10, "0")+IF(W13&lt;&gt;"", W13*W10, "0")+IF(X13&lt;&gt;"", X13*X10, "0")+IF(Y13&lt;&gt;"", Y13*Y10, "0")+IF(Z13&lt;&gt;"", Z13*Z10, "0")+IF(AA13&lt;&gt;"", AA13*AA10, "0"))/AC10,2),"")</f>
        <v/>
      </c>
    </row>
    <row r="18" spans="1:29" ht="17" customHeight="1" x14ac:dyDescent="0.2">
      <c r="B18" s="116"/>
      <c r="C18" s="116"/>
      <c r="D18" s="92" t="s">
        <v>149</v>
      </c>
      <c r="E18" s="169" t="s">
        <v>153</v>
      </c>
      <c r="F18" s="169"/>
      <c r="G18" s="169"/>
      <c r="H18" s="169"/>
      <c r="I18" s="169"/>
      <c r="J18" s="170"/>
      <c r="K18" s="108" t="str">
        <f>IFERROR(ROUND((IF(D13&lt;&gt;"", D13*D11, "0")+IF(E13&lt;&gt;"", E13*E11, "0")+IF(F13&lt;&gt;"", F13*F11, "0")+IF(G13&lt;&gt;"", G13*G11, "0")+IF(H13&lt;&gt;"", H13*H11, "0")+IF(I13&lt;&gt;"", I13*I11, "0")+IF(J13&lt;&gt;"", J13*J11, "0")+IF(K13&lt;&gt;"", K13*K11, "0")+IF(L13&lt;&gt;"", L13*L11, "0")+IF(M13&lt;&gt;"", M13*M11, "0")+IF(N13&lt;&gt;"", N13*N11, "0")+IF(O13&lt;&gt;"", O13*O11, "0")+IF(P13&lt;&gt;"", P13*P11, "0")+IF(Q13&lt;&gt;"", Q13*Q11, "0")+IF(R13&lt;&gt;"", R13*R11, "0")+ IF(S13&lt;&gt;"", S13*S11, "0")+ IF(T13&lt;&gt;"", T13*T11, "0")+IF(U13&lt;&gt;"", U13*U11, "0")+IF(V13&lt;&gt;"", V13*V11, "0")+IF(W13&lt;&gt;"", W13*W11, "0")+IF(X13&lt;&gt;"", X13*X11, "0")+IF(Y13&lt;&gt;"", Y13*Y11, "0")+IF(Z13&lt;&gt;"", Z13*Z11, "0")+IF(AA13&lt;&gt;"", AA13*AA11, "0"))/AC11,2),"")</f>
        <v/>
      </c>
    </row>
    <row r="19" spans="1:29" ht="17" customHeight="1" x14ac:dyDescent="0.2">
      <c r="B19" s="117"/>
      <c r="C19" s="117"/>
      <c r="D19" s="93" t="s">
        <v>151</v>
      </c>
      <c r="E19" s="171" t="s">
        <v>154</v>
      </c>
      <c r="F19" s="171"/>
      <c r="G19" s="171"/>
      <c r="H19" s="171"/>
      <c r="I19" s="171"/>
      <c r="J19" s="172"/>
      <c r="K19" s="105" t="str">
        <f>IFERROR(ROUND((IF(D13&lt;&gt;"", D13*D12, "0")+IF(E13&lt;&gt;"", E13*E12, "0")+IF(F13&lt;&gt;"", F13*F12, "0")+IF(G13&lt;&gt;"", G13*G12, "0")+IF(H13&lt;&gt;"", H13*H12, "0")+IF(I13&lt;&gt;"", I13*I12, "0")+IF(J13&lt;&gt;"", J13*J12, "0")+IF(K13&lt;&gt;"", K13*K12, "0")+IF(L13&lt;&gt;"", L13*L12, "0")+IF(M13&lt;&gt;"", M13*M12, "0")+IF(N13&lt;&gt;"", N13*N12, "0")+IF(O13&lt;&gt;"", O13*O12, "0")+IF(P13&lt;&gt;"", P13*P12, "0")+IF(Q13&lt;&gt;"", Q13*Q12, "0")+IF(R13&lt;&gt;"", R13*R12, "0")+ IF(S13&lt;&gt;"", S13*S12, "0")+ IF(T13&lt;&gt;"", T13*T12, "0")+IF(U13&lt;&gt;"", U13*U12, "0")+IF(V13&lt;&gt;"", V13*V12, "0")+IF(W13&lt;&gt;"", W13*W12, "0")+IF(X13&lt;&gt;"", X13*X12, "0")+IF(Y13&lt;&gt;"", Y13*Y12, "0")+IF(Z13&lt;&gt;"", Z13*Z12, "0")+IF(AA13&lt;&gt;"", AA13*AA12, "0"))/AC12,2),"")</f>
        <v/>
      </c>
    </row>
    <row r="20" spans="1:29" x14ac:dyDescent="0.2">
      <c r="B20" s="104"/>
    </row>
    <row r="21" spans="1:29" x14ac:dyDescent="0.2"/>
    <row r="22" spans="1:29" x14ac:dyDescent="0.2"/>
    <row r="23" spans="1:29" x14ac:dyDescent="0.2">
      <c r="B23" s="18"/>
      <c r="C23" s="10"/>
      <c r="D23" s="160" t="s">
        <v>0</v>
      </c>
      <c r="E23" s="161"/>
      <c r="F23" s="161"/>
      <c r="G23" s="161"/>
      <c r="H23" s="161"/>
      <c r="I23" s="161"/>
      <c r="J23" s="161"/>
      <c r="K23" s="161"/>
      <c r="L23" s="161"/>
      <c r="M23" s="161"/>
      <c r="N23" s="161"/>
      <c r="O23" s="161"/>
      <c r="P23" s="161"/>
      <c r="Q23" s="161"/>
      <c r="R23" s="161"/>
      <c r="S23" s="161"/>
      <c r="T23" s="177"/>
      <c r="U23" s="155" t="s">
        <v>1</v>
      </c>
      <c r="V23" s="156"/>
      <c r="W23" s="156"/>
      <c r="X23" s="156"/>
      <c r="Y23" s="156"/>
      <c r="Z23" s="156"/>
      <c r="AA23" s="157"/>
    </row>
    <row r="24" spans="1:29" ht="32" x14ac:dyDescent="0.2">
      <c r="B24" s="19"/>
      <c r="C24" s="8"/>
      <c r="D24" s="6" t="s">
        <v>227</v>
      </c>
      <c r="E24" s="2" t="s">
        <v>228</v>
      </c>
      <c r="F24" s="2" t="s">
        <v>246</v>
      </c>
      <c r="G24" s="6" t="s">
        <v>267</v>
      </c>
      <c r="H24" s="2"/>
      <c r="I24" s="2"/>
      <c r="J24" s="6"/>
      <c r="K24" s="2"/>
      <c r="L24" s="2"/>
      <c r="M24" s="2"/>
      <c r="N24" s="2"/>
      <c r="O24" s="2"/>
      <c r="P24" s="2"/>
      <c r="Q24" s="2"/>
      <c r="R24" s="39"/>
      <c r="S24" s="39"/>
      <c r="T24" s="101"/>
      <c r="U24" s="6" t="s">
        <v>270</v>
      </c>
      <c r="V24" s="2"/>
      <c r="W24" s="2"/>
      <c r="X24" s="2"/>
      <c r="Y24" s="2"/>
      <c r="Z24" s="2" t="s">
        <v>232</v>
      </c>
      <c r="AA24" s="4" t="s">
        <v>233</v>
      </c>
    </row>
    <row r="25" spans="1:29" ht="15" customHeight="1" x14ac:dyDescent="0.2">
      <c r="A25" s="148" t="s">
        <v>276</v>
      </c>
      <c r="B25" s="151" t="s">
        <v>23</v>
      </c>
      <c r="C25" s="151" t="s">
        <v>24</v>
      </c>
      <c r="D25" s="206" t="s">
        <v>243</v>
      </c>
      <c r="E25" s="146" t="s">
        <v>245</v>
      </c>
      <c r="F25" s="127" t="s">
        <v>244</v>
      </c>
      <c r="G25" s="127" t="s">
        <v>266</v>
      </c>
      <c r="H25" s="127"/>
      <c r="I25" s="127"/>
      <c r="J25" s="127"/>
      <c r="K25" s="127"/>
      <c r="L25" s="127"/>
      <c r="M25" s="127"/>
      <c r="N25" s="127"/>
      <c r="O25" s="127"/>
      <c r="P25" s="127"/>
      <c r="Q25" s="127"/>
      <c r="R25" s="165"/>
      <c r="S25" s="127"/>
      <c r="T25" s="178"/>
      <c r="U25" s="173" t="s">
        <v>271</v>
      </c>
      <c r="V25" s="132"/>
      <c r="W25" s="132"/>
      <c r="X25" s="134"/>
      <c r="Y25" s="134"/>
      <c r="Z25" s="136" t="s">
        <v>179</v>
      </c>
      <c r="AA25" s="138" t="s">
        <v>46</v>
      </c>
      <c r="AB25" s="23"/>
      <c r="AC25" s="129" t="s">
        <v>47</v>
      </c>
    </row>
    <row r="26" spans="1:29" x14ac:dyDescent="0.2">
      <c r="A26" s="149"/>
      <c r="B26" s="151"/>
      <c r="C26" s="151"/>
      <c r="D26" s="206"/>
      <c r="E26" s="146"/>
      <c r="F26" s="127"/>
      <c r="G26" s="127"/>
      <c r="H26" s="127"/>
      <c r="I26" s="127"/>
      <c r="J26" s="127"/>
      <c r="K26" s="127"/>
      <c r="L26" s="127"/>
      <c r="M26" s="127"/>
      <c r="N26" s="127"/>
      <c r="O26" s="127"/>
      <c r="P26" s="127"/>
      <c r="Q26" s="127"/>
      <c r="R26" s="165"/>
      <c r="S26" s="127"/>
      <c r="T26" s="178"/>
      <c r="U26" s="173"/>
      <c r="V26" s="132"/>
      <c r="W26" s="132"/>
      <c r="X26" s="134"/>
      <c r="Y26" s="134"/>
      <c r="Z26" s="136"/>
      <c r="AA26" s="138"/>
      <c r="AB26" s="23"/>
      <c r="AC26" s="130"/>
    </row>
    <row r="27" spans="1:29" x14ac:dyDescent="0.2">
      <c r="A27" s="149"/>
      <c r="B27" s="151"/>
      <c r="C27" s="151"/>
      <c r="D27" s="206"/>
      <c r="E27" s="146"/>
      <c r="F27" s="127"/>
      <c r="G27" s="127"/>
      <c r="H27" s="127"/>
      <c r="I27" s="127"/>
      <c r="J27" s="127"/>
      <c r="K27" s="127"/>
      <c r="L27" s="127"/>
      <c r="M27" s="127"/>
      <c r="N27" s="127"/>
      <c r="O27" s="127"/>
      <c r="P27" s="127"/>
      <c r="Q27" s="127"/>
      <c r="R27" s="165"/>
      <c r="S27" s="127"/>
      <c r="T27" s="178"/>
      <c r="U27" s="173"/>
      <c r="V27" s="132"/>
      <c r="W27" s="132"/>
      <c r="X27" s="134"/>
      <c r="Y27" s="134"/>
      <c r="Z27" s="136"/>
      <c r="AA27" s="138"/>
      <c r="AB27" s="23"/>
      <c r="AC27" s="130"/>
    </row>
    <row r="28" spans="1:29" x14ac:dyDescent="0.2">
      <c r="A28" s="149"/>
      <c r="B28" s="151"/>
      <c r="C28" s="151"/>
      <c r="D28" s="206"/>
      <c r="E28" s="146"/>
      <c r="F28" s="127"/>
      <c r="G28" s="127"/>
      <c r="H28" s="127"/>
      <c r="I28" s="127"/>
      <c r="J28" s="127"/>
      <c r="K28" s="127"/>
      <c r="L28" s="127"/>
      <c r="M28" s="127"/>
      <c r="N28" s="127"/>
      <c r="O28" s="127"/>
      <c r="P28" s="127"/>
      <c r="Q28" s="127"/>
      <c r="R28" s="165"/>
      <c r="S28" s="127"/>
      <c r="T28" s="178"/>
      <c r="U28" s="173"/>
      <c r="V28" s="132"/>
      <c r="W28" s="132"/>
      <c r="X28" s="134"/>
      <c r="Y28" s="134"/>
      <c r="Z28" s="136"/>
      <c r="AA28" s="138"/>
      <c r="AB28" s="23"/>
      <c r="AC28" s="130"/>
    </row>
    <row r="29" spans="1:29" x14ac:dyDescent="0.2">
      <c r="A29" s="150"/>
      <c r="B29" s="152"/>
      <c r="C29" s="152"/>
      <c r="D29" s="207"/>
      <c r="E29" s="147"/>
      <c r="F29" s="128"/>
      <c r="G29" s="128"/>
      <c r="H29" s="128"/>
      <c r="I29" s="128"/>
      <c r="J29" s="128"/>
      <c r="K29" s="128"/>
      <c r="L29" s="128"/>
      <c r="M29" s="128"/>
      <c r="N29" s="128"/>
      <c r="O29" s="128"/>
      <c r="P29" s="128"/>
      <c r="Q29" s="128"/>
      <c r="R29" s="166"/>
      <c r="S29" s="128"/>
      <c r="T29" s="179"/>
      <c r="U29" s="174"/>
      <c r="V29" s="133"/>
      <c r="W29" s="133"/>
      <c r="X29" s="135"/>
      <c r="Y29" s="135"/>
      <c r="Z29" s="137"/>
      <c r="AA29" s="139"/>
      <c r="AB29" s="23"/>
      <c r="AC29" s="167"/>
    </row>
    <row r="30" spans="1:29" x14ac:dyDescent="0.2">
      <c r="B30" s="15" t="s">
        <v>234</v>
      </c>
      <c r="C30" s="50" t="s">
        <v>49</v>
      </c>
      <c r="D30" s="51">
        <v>6</v>
      </c>
      <c r="E30" s="52">
        <v>8</v>
      </c>
      <c r="F30" s="52">
        <v>6</v>
      </c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7"/>
      <c r="S30" s="57"/>
      <c r="T30" s="62"/>
      <c r="U30" s="51"/>
      <c r="V30" s="52"/>
      <c r="W30" s="52"/>
      <c r="X30" s="52"/>
      <c r="Y30" s="52"/>
      <c r="Z30" s="52">
        <v>4</v>
      </c>
      <c r="AA30" s="14">
        <v>20</v>
      </c>
      <c r="AB30" s="1"/>
      <c r="AC30" s="44">
        <f>SUMIF(D35:AA35, "&lt;&gt;", D30:AA30)</f>
        <v>0</v>
      </c>
    </row>
    <row r="31" spans="1:29" x14ac:dyDescent="0.2">
      <c r="B31" s="48" t="s">
        <v>235</v>
      </c>
      <c r="C31" s="53" t="s">
        <v>51</v>
      </c>
      <c r="D31" s="54">
        <v>6</v>
      </c>
      <c r="E31" s="54">
        <v>8</v>
      </c>
      <c r="F31" s="54">
        <v>6</v>
      </c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54"/>
      <c r="R31" s="58"/>
      <c r="S31" s="59"/>
      <c r="T31" s="64"/>
      <c r="U31" s="63"/>
      <c r="V31" s="54"/>
      <c r="W31" s="54"/>
      <c r="X31" s="54"/>
      <c r="Y31" s="54"/>
      <c r="Z31" s="54">
        <v>4</v>
      </c>
      <c r="AA31" s="49">
        <v>20</v>
      </c>
      <c r="AB31" s="1"/>
      <c r="AC31" s="103">
        <f>SUMIF(D35:AA35, "&lt;&gt;", D31:AA31)</f>
        <v>0</v>
      </c>
    </row>
    <row r="32" spans="1:29" x14ac:dyDescent="0.2">
      <c r="B32" s="81" t="s">
        <v>236</v>
      </c>
      <c r="C32" s="55" t="s">
        <v>53</v>
      </c>
      <c r="D32" s="54">
        <v>6</v>
      </c>
      <c r="E32" s="54">
        <v>8</v>
      </c>
      <c r="F32" s="54">
        <v>6</v>
      </c>
      <c r="G32" s="54"/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64"/>
      <c r="U32" s="63"/>
      <c r="V32" s="54"/>
      <c r="W32" s="54"/>
      <c r="X32" s="54"/>
      <c r="Y32" s="54"/>
      <c r="Z32" s="54">
        <v>4</v>
      </c>
      <c r="AA32" s="80">
        <v>20</v>
      </c>
      <c r="AB32" s="1"/>
      <c r="AC32" s="102">
        <f>SUMIF(D35:AA35, "&lt;&gt;", D32:AA32)</f>
        <v>0</v>
      </c>
    </row>
    <row r="33" spans="1:30" x14ac:dyDescent="0.2">
      <c r="A33" s="60"/>
      <c r="B33" s="47" t="s">
        <v>237</v>
      </c>
      <c r="C33" s="56" t="s">
        <v>149</v>
      </c>
      <c r="D33" s="54"/>
      <c r="E33" s="54"/>
      <c r="F33" s="54"/>
      <c r="G33" s="54">
        <v>35</v>
      </c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64"/>
      <c r="U33" s="63">
        <v>25</v>
      </c>
      <c r="V33" s="54"/>
      <c r="W33" s="54"/>
      <c r="X33" s="54"/>
      <c r="Y33" s="54"/>
      <c r="Z33" s="54">
        <v>4</v>
      </c>
      <c r="AA33" s="62">
        <v>20</v>
      </c>
      <c r="AB33" s="65"/>
      <c r="AC33" s="67">
        <f>SUMIF(D35:AA35, "&lt;&gt;", D33:AA33)</f>
        <v>0</v>
      </c>
      <c r="AD33" s="66"/>
    </row>
    <row r="34" spans="1:30" x14ac:dyDescent="0.2">
      <c r="A34" s="60"/>
      <c r="B34" s="75" t="s">
        <v>238</v>
      </c>
      <c r="C34" s="74" t="s">
        <v>151</v>
      </c>
      <c r="D34" s="77"/>
      <c r="E34" s="76"/>
      <c r="F34" s="76"/>
      <c r="G34" s="77">
        <v>35</v>
      </c>
      <c r="H34" s="77"/>
      <c r="I34" s="1"/>
      <c r="J34" s="76"/>
      <c r="K34" s="77"/>
      <c r="L34" s="1"/>
      <c r="M34" s="76"/>
      <c r="N34" s="77"/>
      <c r="O34" s="1"/>
      <c r="P34" s="77"/>
      <c r="Q34" s="1"/>
      <c r="R34" s="76"/>
      <c r="S34" s="77"/>
      <c r="T34" s="62"/>
      <c r="U34" s="78">
        <v>25</v>
      </c>
      <c r="V34" s="1"/>
      <c r="W34" s="77"/>
      <c r="X34" s="1"/>
      <c r="Y34" s="76"/>
      <c r="Z34" s="76">
        <v>4</v>
      </c>
      <c r="AA34" s="79">
        <v>20</v>
      </c>
      <c r="AB34" s="65"/>
      <c r="AC34" s="67">
        <f>SUMIF(D35:AA35, "&lt;&gt;", D34:AA34)</f>
        <v>0</v>
      </c>
      <c r="AD34" s="66"/>
    </row>
    <row r="35" spans="1:30" x14ac:dyDescent="0.2">
      <c r="B35" s="1"/>
      <c r="C35" s="34" t="s">
        <v>54</v>
      </c>
      <c r="D35" s="27"/>
      <c r="E35" s="30"/>
      <c r="F35" s="30"/>
      <c r="G35" s="30"/>
      <c r="H35" s="31"/>
      <c r="I35" s="28"/>
      <c r="J35" s="30"/>
      <c r="K35" s="30"/>
      <c r="L35" s="30"/>
      <c r="M35" s="30"/>
      <c r="N35" s="30"/>
      <c r="O35" s="30"/>
      <c r="P35" s="30"/>
      <c r="Q35" s="30"/>
      <c r="R35" s="30"/>
      <c r="S35" s="100"/>
      <c r="T35" s="29"/>
      <c r="U35" s="28"/>
      <c r="V35" s="31"/>
      <c r="W35" s="28"/>
      <c r="X35" s="30"/>
      <c r="Y35" s="30"/>
      <c r="Z35" s="31"/>
      <c r="AA35" s="29"/>
      <c r="AB35" s="1"/>
      <c r="AC35" s="1"/>
    </row>
    <row r="36" spans="1:30" x14ac:dyDescent="0.2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21">
        <f>SUM(AC30:AC34)</f>
        <v>0</v>
      </c>
    </row>
    <row r="37" spans="1:30" ht="17" customHeight="1" x14ac:dyDescent="0.2">
      <c r="B37" s="115" t="s">
        <v>226</v>
      </c>
      <c r="C37" s="115" t="s">
        <v>56</v>
      </c>
      <c r="D37" s="41" t="s">
        <v>49</v>
      </c>
      <c r="E37" s="118" t="s">
        <v>57</v>
      </c>
      <c r="F37" s="118"/>
      <c r="G37" s="118"/>
      <c r="H37" s="118"/>
      <c r="I37" s="118"/>
      <c r="J37" s="118"/>
      <c r="K37" s="35" t="str">
        <f>IFERROR(ROUND((IF(D35&lt;&gt;"", D35*D30, "0")+IF(E35&lt;&gt;"", E35*E30, "0")+IF(F35&lt;&gt;"", F35*F30, "0")+IF(G35&lt;&gt;"", G35*G30, "0")+IF(H35&lt;&gt;"", H35*H30, "0")+IF(I35&lt;&gt;"", I35*I30, "0")+IF(J35&lt;&gt;"", J35*J30, "0")+IF(K35&lt;&gt;"", K35*K30, "0")+IF(L35&lt;&gt;"", L35*L30, "0")+IF(M35&lt;&gt;"", M35*M30, "0")+IF(N35&lt;&gt;"", N35*N30, "0")+IF(O35&lt;&gt;"", O35*O30, "0")+IF(P35&lt;&gt;"", P35*P30, "0")+IF(Q35&lt;&gt;"", Q35*Q30, "0")+IF(R35&lt;&gt;"", R35*R30, "0")+IF(S35&lt;&gt;"", S35*S30, "0")+IF(T35&lt;&gt;"", T35*T30, "0")+IF(U35&lt;&gt;"", U35*U30, "0")+IF(V35&lt;&gt;"", V35*V30, "0")+IF(W35&lt;&gt;"", W35*W30, "0")+IF(X35&lt;&gt;"", X35*X30, "0")+IF(Y35&lt;&gt;"", Y35*Y30, "0")+IF(Z35&lt;&gt;"", Z35*Z30, "0")+IF(AA35&lt;&gt;"", AA35*AA30, "0"))/AC30,2),"")</f>
        <v/>
      </c>
    </row>
    <row r="38" spans="1:30" ht="17" customHeight="1" x14ac:dyDescent="0.2">
      <c r="B38" s="116"/>
      <c r="C38" s="116"/>
      <c r="D38" s="42" t="s">
        <v>51</v>
      </c>
      <c r="E38" s="119" t="s">
        <v>58</v>
      </c>
      <c r="F38" s="119"/>
      <c r="G38" s="119"/>
      <c r="H38" s="119"/>
      <c r="I38" s="119"/>
      <c r="J38" s="119"/>
      <c r="K38" s="36" t="str">
        <f>IFERROR(ROUND((IF(D35&lt;&gt;"", D35*D31, "0")+IF(E35&lt;&gt;"", E35*E31, "0")+IF(F35&lt;&gt;"", F35*F31, "0")+IF(G35&lt;&gt;"", G35*G31, "0")+IF(H35&lt;&gt;"", H35*H31, "0")+IF(I35&lt;&gt;"", I35*I31, "0")+IF(J35&lt;&gt;"", J35*J31, "0")+IF(K35&lt;&gt;"", K35*K31, "0")+IF(L35&lt;&gt;"", L35*L31, "0")+IF(M35&lt;&gt;"", M35*M31, "0")+IF(N35&lt;&gt;"", N35*N31, "0")+IF(O35&lt;&gt;"", O35*O31, "0")+IF(P35&lt;&gt;"", P35*P31, "0")+IF(Q35&lt;&gt;"", Q35*Q31, "0")+IF(R35&lt;&gt;"", R35*R31, "0")+IF(S35&lt;&gt;"", S35*S31, "0")+IF(T35&lt;&gt;"", T35*T31, "0")+IF(U35&lt;&gt;"", U35*U31, "0")+IF(V35&lt;&gt;"", V35*V31, "0")+IF(W35&lt;&gt;"", W35*W31, "0")+IF(X35&lt;&gt;"", X35*X31, "0")+IF(Y35&lt;&gt;"", Y35*Y31, "0")+IF(Z35&lt;&gt;"", Z35*Z31, "0")+IF(AA35&lt;&gt;"", AA35*AA31, "0"))/AC31,2),"")</f>
        <v/>
      </c>
    </row>
    <row r="39" spans="1:30" ht="17" customHeight="1" x14ac:dyDescent="0.2">
      <c r="B39" s="116"/>
      <c r="C39" s="116"/>
      <c r="D39" s="107" t="s">
        <v>53</v>
      </c>
      <c r="E39" s="168" t="s">
        <v>59</v>
      </c>
      <c r="F39" s="168"/>
      <c r="G39" s="168"/>
      <c r="H39" s="168"/>
      <c r="I39" s="168"/>
      <c r="J39" s="168"/>
      <c r="K39" s="106" t="str">
        <f>IFERROR(ROUND((IF(D35&lt;&gt;"", D35*D32, "0")+IF(E35&lt;&gt;"", E35*E32, "0")+IF(F35&lt;&gt;"", F35*F32, "0")+IF(G35&lt;&gt;"", G35*G32, "0")+IF(H35&lt;&gt;"", H35*H32, "0")+IF(I35&lt;&gt;"", I35*I32, "0")+IF(J35&lt;&gt;"", J35*J32, "0")+IF(K35&lt;&gt;"", K35*K32, "0")+IF(L35&lt;&gt;"", L35*L32, "0")+IF(M35&lt;&gt;"", M35*M32, "0")+IF(N35&lt;&gt;"", N35*N32, "0")+IF(O35&lt;&gt;"", O35*O32, "0")+IF(P35&lt;&gt;"", P35*P32, "0")+IF(Q35&lt;&gt;"", Q35*Q32, "0")+IF(R35&lt;&gt;"", R35*R32, "0")+IF(S35&lt;&gt;"", S35*S32, "0")+IF(T35&lt;&gt;"", T35*T32, "0")+IF(U35&lt;&gt;"", U35*U32, "0")+IF(V35&lt;&gt;"", V35*V32, "0")+IF(W35&lt;&gt;"", W35*W32, "0")+IF(X35&lt;&gt;"", X35*X32, "0")+IF(Y35&lt;&gt;"", Y35*Y32, "0")+IF(Z35&lt;&gt;"", Z35*Z32, "0")+IF(AA35&lt;&gt;"", AA35*AA32, "0"))/AC32,2),"")</f>
        <v/>
      </c>
    </row>
    <row r="40" spans="1:30" ht="17" customHeight="1" x14ac:dyDescent="0.2">
      <c r="B40" s="116"/>
      <c r="C40" s="116"/>
      <c r="D40" s="92" t="s">
        <v>149</v>
      </c>
      <c r="E40" s="169" t="s">
        <v>153</v>
      </c>
      <c r="F40" s="169"/>
      <c r="G40" s="169"/>
      <c r="H40" s="169"/>
      <c r="I40" s="169"/>
      <c r="J40" s="170"/>
      <c r="K40" s="112" t="str">
        <f>IFERROR(ROUND((IF(D35&lt;&gt;"", D35*D33, "0")+IF(E35&lt;&gt;"", E35*E33, "0")+IF(F35&lt;&gt;"", F35*F33, "0")+IF(G35&lt;&gt;"", G35*G33, "0")+IF(H35&lt;&gt;"", H35*H33, "0")+IF(I35&lt;&gt;"", I35*I33, "0")+IF(J35&lt;&gt;"", J35*J33, "0")+IF(K35&lt;&gt;"", K35*K33, "0")+IF(L35&lt;&gt;"", L35*L33, "0")+IF(M35&lt;&gt;"", M35*M33, "0")+IF(N35&lt;&gt;"", N35*N33, "0")+IF(O35&lt;&gt;"", O35*O33, "0")+IF(P35&lt;&gt;"", P35*P33, "0")+IF(Q35&lt;&gt;"", Q35*Q33, "0")+IF(R35&lt;&gt;"", R35*R33, "0")+IF(S35&lt;&gt;"", S35*S33, "0")+IF(T35&lt;&gt;"", T35*T33, "0")+IF(U35&lt;&gt;"", U35*U33, "0")+IF(V35&lt;&gt;"", V35*V33, "0")+IF(W35&lt;&gt;"", W35*W33, "0")+IF(X35&lt;&gt;"", X35*X33, "0")+IF(Y35&lt;&gt;"", Y35*Y33, "0")+IF(Z35&lt;&gt;"", Z35*Z33, "0")+IF(AA35&lt;&gt;"", AA35*AA33, "0"))/AC33,2),"")</f>
        <v/>
      </c>
      <c r="L40" s="66"/>
    </row>
    <row r="41" spans="1:30" ht="17" customHeight="1" x14ac:dyDescent="0.2">
      <c r="B41" s="117"/>
      <c r="C41" s="117"/>
      <c r="D41" s="93" t="s">
        <v>151</v>
      </c>
      <c r="E41" s="171" t="s">
        <v>154</v>
      </c>
      <c r="F41" s="171"/>
      <c r="G41" s="171"/>
      <c r="H41" s="171"/>
      <c r="I41" s="171"/>
      <c r="J41" s="172"/>
      <c r="K41" s="105" t="str">
        <f>IFERROR(ROUND((IF(D35&lt;&gt;"", D35*D34, "0")+IF(E35&lt;&gt;"", E35*E34, "0")+IF(F35&lt;&gt;"", F35*F34, "0")+IF(G35&lt;&gt;"", G35*G34, "0")+IF(H35&lt;&gt;"", H35*H34, "0")+IF(I35&lt;&gt;"", I35*I34, "0")+IF(J35&lt;&gt;"", J35*J34, "0")+IF(K35&lt;&gt;"", K35*K34, "0")+IF(L35&lt;&gt;"", L35*L34, "0")+IF(M35&lt;&gt;"", M35*M34, "0")+IF(N35&lt;&gt;"", N35*N34, "0")+IF(O35&lt;&gt;"", O35*O34, "0")+IF(P35&lt;&gt;"", P35*P34, "0")+IF(Q35&lt;&gt;"", Q35*Q34, "0")+IF(R35&lt;&gt;"", R35*R34, "0")+IF(S35&lt;&gt;"", S35*S34, "0")+IF(T35&lt;&gt;"", T35*T34, "0")+IF(U35&lt;&gt;"", U35*U34, "0")+IF(V35&lt;&gt;"", V35*V34, "0")+IF(W35&lt;&gt;"", W35*W34, "0")+IF(X35&lt;&gt;"", X35*X34, "0")+IF(Y35&lt;&gt;"", Y35*Y34, "0")+IF(Z35&lt;&gt;"", Z35*Z34, "0")+IF(AA35&lt;&gt;"", AA35*AA34, "0"))/AC34,2),"")</f>
        <v/>
      </c>
    </row>
    <row r="42" spans="1:30" x14ac:dyDescent="0.2"/>
    <row r="43" spans="1:30" x14ac:dyDescent="0.2"/>
    <row r="44" spans="1:30" x14ac:dyDescent="0.2">
      <c r="I44" s="38"/>
    </row>
    <row r="45" spans="1:30" ht="17" customHeight="1" x14ac:dyDescent="0.2">
      <c r="A45" s="60"/>
      <c r="B45" s="182" t="s">
        <v>101</v>
      </c>
      <c r="C45" s="115" t="s">
        <v>56</v>
      </c>
      <c r="D45" s="109" t="s">
        <v>49</v>
      </c>
      <c r="E45" s="185" t="s">
        <v>57</v>
      </c>
      <c r="F45" s="186"/>
      <c r="G45" s="186"/>
      <c r="H45" s="186"/>
      <c r="I45" s="186"/>
      <c r="J45" s="187"/>
      <c r="K45" s="61" t="str">
        <f>IFERROR(ROUND(((K15+K37)/2),2),"")</f>
        <v/>
      </c>
    </row>
    <row r="46" spans="1:30" ht="17" customHeight="1" x14ac:dyDescent="0.2">
      <c r="A46" s="60"/>
      <c r="B46" s="183"/>
      <c r="C46" s="116"/>
      <c r="D46" s="110" t="s">
        <v>51</v>
      </c>
      <c r="E46" s="188" t="s">
        <v>58</v>
      </c>
      <c r="F46" s="189"/>
      <c r="G46" s="189"/>
      <c r="H46" s="189"/>
      <c r="I46" s="189"/>
      <c r="J46" s="190"/>
      <c r="K46" s="64" t="str">
        <f>IFERROR(ROUND((K16+K38)/2,2),"")</f>
        <v/>
      </c>
    </row>
    <row r="47" spans="1:30" ht="17" customHeight="1" x14ac:dyDescent="0.2">
      <c r="A47" s="60"/>
      <c r="B47" s="183"/>
      <c r="C47" s="116"/>
      <c r="D47" s="111" t="s">
        <v>53</v>
      </c>
      <c r="E47" s="191" t="s">
        <v>59</v>
      </c>
      <c r="F47" s="192"/>
      <c r="G47" s="192"/>
      <c r="H47" s="192"/>
      <c r="I47" s="192"/>
      <c r="J47" s="193"/>
      <c r="K47" s="64" t="str">
        <f>IFERROR(ROUND((K17+K39)/2,2),"")</f>
        <v/>
      </c>
    </row>
    <row r="48" spans="1:30" x14ac:dyDescent="0.2">
      <c r="A48" s="60"/>
      <c r="B48" s="183"/>
      <c r="C48" s="116"/>
      <c r="D48" s="92" t="s">
        <v>149</v>
      </c>
      <c r="E48" s="169" t="s">
        <v>153</v>
      </c>
      <c r="F48" s="169"/>
      <c r="G48" s="169"/>
      <c r="H48" s="169"/>
      <c r="I48" s="169"/>
      <c r="J48" s="170"/>
      <c r="K48" s="64" t="str">
        <f>IFERROR(ROUND((K18+K40)/2,2),"")</f>
        <v/>
      </c>
    </row>
    <row r="49" spans="1:11" x14ac:dyDescent="0.2">
      <c r="A49" s="60"/>
      <c r="B49" s="184"/>
      <c r="C49" s="117"/>
      <c r="D49" s="75" t="s">
        <v>151</v>
      </c>
      <c r="E49" s="171" t="s">
        <v>154</v>
      </c>
      <c r="F49" s="171"/>
      <c r="G49" s="171"/>
      <c r="H49" s="171"/>
      <c r="I49" s="171"/>
      <c r="J49" s="172"/>
      <c r="K49" s="105" t="str">
        <f>IFERROR(ROUND((K19+K41)/2,2),"")</f>
        <v/>
      </c>
    </row>
    <row r="50" spans="1:11" x14ac:dyDescent="0.2"/>
    <row r="51" spans="1:11" x14ac:dyDescent="0.2"/>
  </sheetData>
  <mergeCells count="81">
    <mergeCell ref="N3:N7"/>
    <mergeCell ref="D1:T1"/>
    <mergeCell ref="U1:AA1"/>
    <mergeCell ref="A3:A7"/>
    <mergeCell ref="B3:B7"/>
    <mergeCell ref="C3:C7"/>
    <mergeCell ref="D3:D7"/>
    <mergeCell ref="E3:E7"/>
    <mergeCell ref="F3:F7"/>
    <mergeCell ref="G3:G7"/>
    <mergeCell ref="H3:H7"/>
    <mergeCell ref="I3:I7"/>
    <mergeCell ref="J3:J7"/>
    <mergeCell ref="K3:K7"/>
    <mergeCell ref="L3:L7"/>
    <mergeCell ref="M3:M7"/>
    <mergeCell ref="P3:P7"/>
    <mergeCell ref="Q3:Q7"/>
    <mergeCell ref="R3:R7"/>
    <mergeCell ref="S3:S7"/>
    <mergeCell ref="T3:T7"/>
    <mergeCell ref="AA3:AA7"/>
    <mergeCell ref="AC3:AC7"/>
    <mergeCell ref="B15:B19"/>
    <mergeCell ref="C15:C19"/>
    <mergeCell ref="E15:J15"/>
    <mergeCell ref="E16:J16"/>
    <mergeCell ref="E17:J17"/>
    <mergeCell ref="E18:J18"/>
    <mergeCell ref="E19:J19"/>
    <mergeCell ref="U3:U7"/>
    <mergeCell ref="V3:V7"/>
    <mergeCell ref="W3:W7"/>
    <mergeCell ref="X3:X7"/>
    <mergeCell ref="Y3:Y7"/>
    <mergeCell ref="Z3:Z7"/>
    <mergeCell ref="O3:O7"/>
    <mergeCell ref="N25:N29"/>
    <mergeCell ref="D23:T23"/>
    <mergeCell ref="U23:AA23"/>
    <mergeCell ref="A25:A29"/>
    <mergeCell ref="B25:B29"/>
    <mergeCell ref="C25:C29"/>
    <mergeCell ref="D25:D29"/>
    <mergeCell ref="E25:E29"/>
    <mergeCell ref="F25:F29"/>
    <mergeCell ref="G25:G29"/>
    <mergeCell ref="H25:H29"/>
    <mergeCell ref="I25:I29"/>
    <mergeCell ref="J25:J29"/>
    <mergeCell ref="K25:K29"/>
    <mergeCell ref="L25:L29"/>
    <mergeCell ref="M25:M29"/>
    <mergeCell ref="P25:P29"/>
    <mergeCell ref="Q25:Q29"/>
    <mergeCell ref="R25:R29"/>
    <mergeCell ref="S25:S29"/>
    <mergeCell ref="T25:T29"/>
    <mergeCell ref="AA25:AA29"/>
    <mergeCell ref="AC25:AC29"/>
    <mergeCell ref="B37:B41"/>
    <mergeCell ref="C37:C41"/>
    <mergeCell ref="E37:J37"/>
    <mergeCell ref="E38:J38"/>
    <mergeCell ref="E39:J39"/>
    <mergeCell ref="E40:J40"/>
    <mergeCell ref="E41:J41"/>
    <mergeCell ref="U25:U29"/>
    <mergeCell ref="V25:V29"/>
    <mergeCell ref="W25:W29"/>
    <mergeCell ref="X25:X29"/>
    <mergeCell ref="Y25:Y29"/>
    <mergeCell ref="Z25:Z29"/>
    <mergeCell ref="O25:O29"/>
    <mergeCell ref="B45:B49"/>
    <mergeCell ref="C45:C49"/>
    <mergeCell ref="E45:J45"/>
    <mergeCell ref="E46:J46"/>
    <mergeCell ref="E47:J47"/>
    <mergeCell ref="E48:J48"/>
    <mergeCell ref="E49:J49"/>
  </mergeCells>
  <conditionalFormatting sqref="D13:AA13 K15:K19 D35:AA35 K37:K41 K45:K49">
    <cfRule type="containsBlanks" dxfId="3" priority="1">
      <formula>LEN(TRIM(D13))=0</formula>
    </cfRule>
    <cfRule type="cellIs" dxfId="2" priority="2" operator="between">
      <formula>10</formula>
      <formula>20</formula>
    </cfRule>
    <cfRule type="cellIs" dxfId="1" priority="3" operator="between">
      <formula>8</formula>
      <formula>10</formula>
    </cfRule>
    <cfRule type="cellIs" dxfId="0" priority="4" operator="between">
      <formula>0</formula>
      <formula>8</formula>
    </cfRule>
  </conditionalFormatting>
  <pageMargins left="0.25" right="0.25" top="0.75" bottom="0.75" header="0.3" footer="0.3"/>
  <pageSetup paperSize="9" scale="54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BUT 1</vt:lpstr>
      <vt:lpstr>BUT 2 - Cyber Alt</vt:lpstr>
      <vt:lpstr>BUT 2 - ROM Alt</vt:lpstr>
      <vt:lpstr>BUT 2 - PilPro Alt</vt:lpstr>
      <vt:lpstr>BUT 3 - Cyber</vt:lpstr>
      <vt:lpstr>BUT 3 - ROM</vt:lpstr>
      <vt:lpstr>BUT 3 - PilPro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Thomas Labachot</dc:creator>
  <cp:keywords/>
  <dc:description/>
  <cp:lastModifiedBy>Thomas Labachot</cp:lastModifiedBy>
  <cp:revision/>
  <dcterms:created xsi:type="dcterms:W3CDTF">2024-05-22T10:23:56Z</dcterms:created>
  <dcterms:modified xsi:type="dcterms:W3CDTF">2026-02-06T09:18:05Z</dcterms:modified>
  <cp:category/>
  <cp:contentStatus/>
</cp:coreProperties>
</file>